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mc:AlternateContent xmlns:mc="http://schemas.openxmlformats.org/markup-compatibility/2006">
    <mc:Choice Requires="x15">
      <x15ac:absPath xmlns:x15ac="http://schemas.microsoft.com/office/spreadsheetml/2010/11/ac" url="C:\Users\mottley\Downloads\"/>
    </mc:Choice>
  </mc:AlternateContent>
  <xr:revisionPtr revIDLastSave="0" documentId="13_ncr:1_{4E3CAD06-D979-43AE-883F-5D8E46E2C916}" xr6:coauthVersionLast="47" xr6:coauthVersionMax="47" xr10:uidLastSave="{00000000-0000-0000-0000-000000000000}"/>
  <bookViews>
    <workbookView xWindow="-108" yWindow="-108" windowWidth="23256" windowHeight="12576" xr2:uid="{00000000-000D-0000-FFFF-FFFF00000000}"/>
  </bookViews>
  <sheets>
    <sheet name="Budget" sheetId="1" r:id="rId1"/>
    <sheet name="Pending Request Budget" sheetId="5" r:id="rId2"/>
    <sheet name="Reduced Award Amount" sheetId="6" r:id="rId3"/>
    <sheet name="Over the Cap Calendar Year" sheetId="2" r:id="rId4"/>
    <sheet name="Over the Cap Acc Year" sheetId="3" r:id="rId5"/>
    <sheet name="Detail Account Codes" sheetId="7" r:id="rId6"/>
  </sheets>
  <definedNames>
    <definedName name="Primary_Budget">#REF!</definedName>
    <definedName name="Primary_Comments">#REF!</definedName>
    <definedName name="Project2_Comments">#REF!</definedName>
    <definedName name="Project3_Budget">#REF!</definedName>
    <definedName name="Project3_Comments">#REF!</definedName>
    <definedName name="Project4_Budget">#REF!</definedName>
    <definedName name="Project4_Comments">#REF!</definedName>
    <definedName name="Project5_Budget">#REF!</definedName>
    <definedName name="Project5_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2" i="1" l="1"/>
  <c r="AD89" i="1"/>
  <c r="X91" i="1"/>
  <c r="U91" i="1"/>
  <c r="I24" i="1"/>
  <c r="I23" i="1"/>
  <c r="AF34" i="1"/>
  <c r="X32" i="1"/>
  <c r="AG29" i="1"/>
  <c r="AD29" i="1"/>
  <c r="AA29" i="1"/>
  <c r="X29" i="1"/>
  <c r="U29" i="1"/>
  <c r="R29" i="1"/>
  <c r="R26" i="1"/>
  <c r="O21" i="1"/>
  <c r="X20" i="1"/>
  <c r="X18" i="1"/>
  <c r="AA70" i="1"/>
  <c r="X70" i="1"/>
  <c r="AA57" i="1"/>
  <c r="X57" i="1"/>
  <c r="U57" i="1"/>
  <c r="R57" i="1"/>
  <c r="U70" i="1"/>
  <c r="R70" i="1"/>
  <c r="AA46" i="1"/>
  <c r="AA42" i="1"/>
  <c r="X42" i="1"/>
  <c r="AA51" i="1"/>
  <c r="X51" i="1"/>
  <c r="U51" i="1"/>
  <c r="R51" i="1"/>
  <c r="X46" i="1"/>
  <c r="U46" i="1"/>
  <c r="R46" i="1"/>
  <c r="O31" i="1"/>
  <c r="J15" i="2" l="1"/>
  <c r="G15" i="2"/>
  <c r="E15" i="2"/>
  <c r="E9" i="2"/>
  <c r="D9" i="2"/>
  <c r="H26" i="3"/>
  <c r="F26" i="3"/>
  <c r="J16" i="3"/>
  <c r="G16" i="3"/>
  <c r="E16" i="3"/>
  <c r="E10" i="3"/>
  <c r="D10" i="3"/>
  <c r="AB73" i="1" l="1"/>
  <c r="AA73" i="1"/>
  <c r="Y73" i="1"/>
  <c r="X73" i="1"/>
  <c r="V73" i="1"/>
  <c r="U73" i="1"/>
  <c r="S73" i="1"/>
  <c r="R73" i="1"/>
  <c r="P73" i="1"/>
  <c r="O73" i="1"/>
  <c r="E14" i="3" l="1"/>
  <c r="D14" i="3" s="1"/>
  <c r="E13" i="3"/>
  <c r="D13" i="3"/>
  <c r="E12" i="3"/>
  <c r="D12" i="3"/>
  <c r="E11" i="3"/>
  <c r="D11" i="3"/>
  <c r="E9" i="3"/>
  <c r="D9" i="3"/>
  <c r="E13" i="2"/>
  <c r="D13" i="2" s="1"/>
  <c r="E12" i="2"/>
  <c r="D12" i="2"/>
  <c r="E11" i="2"/>
  <c r="D11" i="2"/>
  <c r="E10" i="2"/>
  <c r="D10" i="2"/>
  <c r="E8" i="2"/>
  <c r="D8" i="2"/>
  <c r="AG22" i="6" l="1"/>
  <c r="AG27" i="6"/>
  <c r="AG30" i="6"/>
  <c r="AG33" i="6"/>
  <c r="AG22" i="5"/>
  <c r="AG27" i="5"/>
  <c r="AG30" i="5"/>
  <c r="AG33" i="5"/>
  <c r="AG36" i="5"/>
  <c r="AG37" i="5"/>
  <c r="AG41" i="5"/>
  <c r="AG44" i="5"/>
  <c r="AG45" i="5"/>
  <c r="AG46" i="5"/>
  <c r="AG51" i="5"/>
  <c r="AG56" i="5"/>
  <c r="AG57" i="5"/>
  <c r="AG69" i="5"/>
  <c r="AG70" i="5"/>
  <c r="AG72" i="5"/>
  <c r="AG73" i="5"/>
  <c r="AG84" i="5"/>
  <c r="AG85" i="5"/>
  <c r="AG86" i="5"/>
  <c r="AG87" i="5"/>
  <c r="AG88" i="5"/>
  <c r="AG90" i="5"/>
  <c r="AF41" i="5"/>
  <c r="AF42" i="5"/>
  <c r="AF44" i="5"/>
  <c r="AF45" i="5"/>
  <c r="AF50" i="5"/>
  <c r="AF56" i="5"/>
  <c r="AF69" i="5"/>
  <c r="AF72" i="5"/>
  <c r="AF84" i="5"/>
  <c r="AF85" i="5"/>
  <c r="AF86" i="5"/>
  <c r="AF87" i="5"/>
  <c r="AF88" i="5"/>
  <c r="AF89" i="5"/>
  <c r="AB85" i="5"/>
  <c r="AA85" i="5"/>
  <c r="Y85" i="5"/>
  <c r="X85" i="5"/>
  <c r="V85" i="5"/>
  <c r="S85" i="5"/>
  <c r="AA85" i="1"/>
  <c r="X85" i="1"/>
  <c r="U85" i="1"/>
  <c r="R85" i="1"/>
  <c r="AA52" i="6"/>
  <c r="AA53" i="6"/>
  <c r="AA54" i="6"/>
  <c r="AA55" i="6"/>
  <c r="AA58" i="6"/>
  <c r="AA59" i="6"/>
  <c r="AA60" i="6"/>
  <c r="AA61" i="6"/>
  <c r="AA62" i="6"/>
  <c r="AA63" i="6"/>
  <c r="AA64" i="6"/>
  <c r="AA65" i="6"/>
  <c r="AA68" i="6"/>
  <c r="AA71" i="6"/>
  <c r="AA74" i="6"/>
  <c r="AA75" i="6"/>
  <c r="AA76" i="6"/>
  <c r="AA77" i="6"/>
  <c r="AA78" i="6"/>
  <c r="AA79" i="6"/>
  <c r="AA80" i="6"/>
  <c r="AA81" i="6"/>
  <c r="AA83" i="6"/>
  <c r="AA86" i="6"/>
  <c r="AA87" i="6"/>
  <c r="AA88" i="6"/>
  <c r="X48" i="6"/>
  <c r="X49" i="6"/>
  <c r="X52" i="6"/>
  <c r="X53" i="6"/>
  <c r="X54" i="6"/>
  <c r="X55" i="6"/>
  <c r="X58" i="6"/>
  <c r="X59" i="6"/>
  <c r="X60" i="6"/>
  <c r="X61" i="6"/>
  <c r="X62" i="6"/>
  <c r="X63" i="6"/>
  <c r="X64" i="6"/>
  <c r="X65" i="6"/>
  <c r="X68" i="6"/>
  <c r="X71" i="6"/>
  <c r="X74" i="6"/>
  <c r="X75" i="6"/>
  <c r="X76" i="6"/>
  <c r="X77" i="6"/>
  <c r="X78" i="6"/>
  <c r="X79" i="6"/>
  <c r="X80" i="6"/>
  <c r="X81" i="6"/>
  <c r="X83" i="6"/>
  <c r="X86" i="6"/>
  <c r="X87" i="6"/>
  <c r="X88" i="6"/>
  <c r="R86" i="6"/>
  <c r="R87" i="6"/>
  <c r="R88" i="6"/>
  <c r="U52" i="6"/>
  <c r="U53" i="6"/>
  <c r="U54" i="6"/>
  <c r="U55" i="6"/>
  <c r="U58" i="6"/>
  <c r="U59" i="6"/>
  <c r="U60" i="6"/>
  <c r="U61" i="6"/>
  <c r="U62" i="6"/>
  <c r="U63" i="6"/>
  <c r="U64" i="6"/>
  <c r="U65" i="6"/>
  <c r="U68" i="6"/>
  <c r="U71" i="6"/>
  <c r="U74" i="6"/>
  <c r="U75" i="6"/>
  <c r="U76" i="6"/>
  <c r="U77" i="6"/>
  <c r="U78" i="6"/>
  <c r="U79" i="6"/>
  <c r="U80" i="6"/>
  <c r="U81" i="6"/>
  <c r="U83" i="6"/>
  <c r="U86" i="6"/>
  <c r="U87" i="6"/>
  <c r="U88" i="6"/>
  <c r="R75" i="6"/>
  <c r="R76" i="6"/>
  <c r="R77" i="6"/>
  <c r="R78" i="6"/>
  <c r="R79" i="6"/>
  <c r="R80" i="6"/>
  <c r="R81" i="6"/>
  <c r="R83" i="6"/>
  <c r="R74" i="6"/>
  <c r="R71" i="6"/>
  <c r="R59" i="6"/>
  <c r="R60" i="6"/>
  <c r="R61" i="6"/>
  <c r="R62" i="6"/>
  <c r="R63" i="6"/>
  <c r="R64" i="6"/>
  <c r="R65" i="6"/>
  <c r="R68" i="6"/>
  <c r="R58" i="6"/>
  <c r="R53" i="6"/>
  <c r="R54" i="6"/>
  <c r="R55" i="6"/>
  <c r="R52" i="6"/>
  <c r="AG22" i="1"/>
  <c r="AG27" i="1"/>
  <c r="AG30" i="1"/>
  <c r="AG33" i="1"/>
  <c r="X85" i="6" l="1"/>
  <c r="U85" i="6"/>
  <c r="AA85" i="6"/>
  <c r="R85" i="6"/>
  <c r="AE89" i="6"/>
  <c r="AF42" i="6"/>
  <c r="AB87" i="6"/>
  <c r="AB86" i="6"/>
  <c r="Y87" i="6"/>
  <c r="Y86" i="6"/>
  <c r="V87" i="6"/>
  <c r="V86" i="6"/>
  <c r="S87" i="6"/>
  <c r="S86" i="6"/>
  <c r="P87" i="6"/>
  <c r="P86" i="6"/>
  <c r="AB83" i="6"/>
  <c r="AB81" i="6"/>
  <c r="AB80" i="6"/>
  <c r="AB79" i="6"/>
  <c r="AB78" i="6"/>
  <c r="AB77" i="6"/>
  <c r="AB76" i="6"/>
  <c r="AB75" i="6"/>
  <c r="AB74" i="6"/>
  <c r="Y83" i="6"/>
  <c r="Y81" i="6"/>
  <c r="Y80" i="6"/>
  <c r="Y79" i="6"/>
  <c r="Y78" i="6"/>
  <c r="Y77" i="6"/>
  <c r="Y76" i="6"/>
  <c r="Y75" i="6"/>
  <c r="Y74" i="6"/>
  <c r="V83" i="6"/>
  <c r="V81" i="6"/>
  <c r="V80" i="6"/>
  <c r="V79" i="6"/>
  <c r="V78" i="6"/>
  <c r="V77" i="6"/>
  <c r="V76" i="6"/>
  <c r="V75" i="6"/>
  <c r="V74" i="6"/>
  <c r="S83" i="6"/>
  <c r="S81" i="6"/>
  <c r="S80" i="6"/>
  <c r="S79" i="6"/>
  <c r="S78" i="6"/>
  <c r="S77" i="6"/>
  <c r="S76" i="6"/>
  <c r="S75" i="6"/>
  <c r="S74" i="6"/>
  <c r="P83" i="6"/>
  <c r="P81" i="6"/>
  <c r="P80" i="6"/>
  <c r="P79" i="6"/>
  <c r="P78" i="6"/>
  <c r="P77" i="6"/>
  <c r="P76" i="6"/>
  <c r="P75" i="6"/>
  <c r="P74" i="6"/>
  <c r="AB71" i="6"/>
  <c r="Y71" i="6"/>
  <c r="V71" i="6"/>
  <c r="S71" i="6"/>
  <c r="P71" i="6"/>
  <c r="S58" i="6"/>
  <c r="AB68" i="6"/>
  <c r="AB65" i="6"/>
  <c r="AB64" i="6"/>
  <c r="AB63" i="6"/>
  <c r="AB62" i="6"/>
  <c r="AB61" i="6"/>
  <c r="AB60" i="6"/>
  <c r="AB59" i="6"/>
  <c r="AB58" i="6"/>
  <c r="Y68" i="6"/>
  <c r="Y65" i="6"/>
  <c r="Y64" i="6"/>
  <c r="Y63" i="6"/>
  <c r="Y62" i="6"/>
  <c r="Y61" i="6"/>
  <c r="Y60" i="6"/>
  <c r="Y59" i="6"/>
  <c r="Y58" i="6"/>
  <c r="V68" i="6"/>
  <c r="V65" i="6"/>
  <c r="V64" i="6"/>
  <c r="V63" i="6"/>
  <c r="V62" i="6"/>
  <c r="V61" i="6"/>
  <c r="V60" i="6"/>
  <c r="V59" i="6"/>
  <c r="V58" i="6"/>
  <c r="S68" i="6"/>
  <c r="S65" i="6"/>
  <c r="S64" i="6"/>
  <c r="S63" i="6"/>
  <c r="S62" i="6"/>
  <c r="S61" i="6"/>
  <c r="S60" i="6"/>
  <c r="S59" i="6"/>
  <c r="AB55" i="6"/>
  <c r="AB54" i="6"/>
  <c r="AB53" i="6"/>
  <c r="AB52" i="6"/>
  <c r="Y55" i="6"/>
  <c r="Y54" i="6"/>
  <c r="Y53" i="6"/>
  <c r="Y52" i="6"/>
  <c r="V55" i="6"/>
  <c r="V54" i="6"/>
  <c r="V53" i="6"/>
  <c r="V52" i="6"/>
  <c r="S55" i="6"/>
  <c r="S54" i="6"/>
  <c r="S53" i="6"/>
  <c r="S52" i="6"/>
  <c r="P68" i="6"/>
  <c r="P65" i="6"/>
  <c r="P64" i="6"/>
  <c r="P63" i="6"/>
  <c r="P62" i="6"/>
  <c r="P61" i="6"/>
  <c r="P60" i="6"/>
  <c r="P59" i="6"/>
  <c r="P58" i="6"/>
  <c r="P55" i="6"/>
  <c r="P54" i="6"/>
  <c r="P53" i="6"/>
  <c r="P52" i="6"/>
  <c r="AB49" i="6"/>
  <c r="AA49" i="6"/>
  <c r="AB48" i="6"/>
  <c r="AA48" i="6"/>
  <c r="AB47" i="6"/>
  <c r="AA47" i="6"/>
  <c r="Y49" i="6"/>
  <c r="Y48" i="6"/>
  <c r="Y47" i="6"/>
  <c r="X47" i="6"/>
  <c r="V49" i="6"/>
  <c r="U49" i="6"/>
  <c r="V48" i="6"/>
  <c r="U48" i="6"/>
  <c r="V47" i="6"/>
  <c r="U47" i="6"/>
  <c r="S49" i="6"/>
  <c r="R49" i="6"/>
  <c r="S48" i="6"/>
  <c r="R48" i="6"/>
  <c r="S47" i="6"/>
  <c r="R47" i="6"/>
  <c r="P49" i="6"/>
  <c r="O49" i="6"/>
  <c r="P48" i="6"/>
  <c r="O48" i="6"/>
  <c r="P47" i="6"/>
  <c r="AB43" i="6"/>
  <c r="AA43" i="6"/>
  <c r="Y43" i="6"/>
  <c r="X43" i="6"/>
  <c r="V43" i="6"/>
  <c r="U43" i="6"/>
  <c r="S43" i="6"/>
  <c r="R43" i="6"/>
  <c r="P43" i="6"/>
  <c r="AC28" i="6"/>
  <c r="Z28" i="6"/>
  <c r="W28" i="6"/>
  <c r="AC24" i="6"/>
  <c r="AC23" i="6"/>
  <c r="Z24" i="6"/>
  <c r="Z23" i="6"/>
  <c r="W24" i="6"/>
  <c r="W23" i="6"/>
  <c r="AC15" i="6"/>
  <c r="AC14" i="6"/>
  <c r="Z15" i="6"/>
  <c r="Z14" i="6"/>
  <c r="W15" i="6"/>
  <c r="W14" i="6"/>
  <c r="T28" i="6"/>
  <c r="T24" i="6"/>
  <c r="T23" i="6"/>
  <c r="T15" i="6"/>
  <c r="T14" i="6"/>
  <c r="Q31" i="6"/>
  <c r="Q28" i="6"/>
  <c r="Q24" i="6"/>
  <c r="Q23" i="6"/>
  <c r="Q15" i="6"/>
  <c r="Q14" i="6"/>
  <c r="O89" i="6"/>
  <c r="O87" i="6"/>
  <c r="O86" i="6"/>
  <c r="AD83" i="6"/>
  <c r="O81" i="6"/>
  <c r="AD81" i="6" s="1"/>
  <c r="O80" i="6"/>
  <c r="AD80" i="6" s="1"/>
  <c r="O79" i="6"/>
  <c r="AD79" i="6" s="1"/>
  <c r="O78" i="6"/>
  <c r="AD78" i="6" s="1"/>
  <c r="O77" i="6"/>
  <c r="AD77" i="6" s="1"/>
  <c r="O76" i="6"/>
  <c r="AD76" i="6" s="1"/>
  <c r="O75" i="6"/>
  <c r="AD75" i="6" s="1"/>
  <c r="O74" i="6"/>
  <c r="AD74" i="6" s="1"/>
  <c r="O71" i="6"/>
  <c r="AD71" i="6" s="1"/>
  <c r="O68" i="6"/>
  <c r="AD68" i="6" s="1"/>
  <c r="O65" i="6"/>
  <c r="AD65" i="6" s="1"/>
  <c r="O64" i="6"/>
  <c r="AD64" i="6" s="1"/>
  <c r="O63" i="6"/>
  <c r="AD63" i="6" s="1"/>
  <c r="O62" i="6"/>
  <c r="AD62" i="6" s="1"/>
  <c r="O61" i="6"/>
  <c r="AD61" i="6" s="1"/>
  <c r="O60" i="6"/>
  <c r="AD60" i="6" s="1"/>
  <c r="O59" i="6"/>
  <c r="AD59" i="6" s="1"/>
  <c r="O58" i="6"/>
  <c r="AD58" i="6" s="1"/>
  <c r="O55" i="6"/>
  <c r="AD55" i="6" s="1"/>
  <c r="O54" i="6"/>
  <c r="AD54" i="6" s="1"/>
  <c r="O53" i="6"/>
  <c r="AD53" i="6" s="1"/>
  <c r="O52" i="6"/>
  <c r="AD52" i="6" s="1"/>
  <c r="O47" i="6"/>
  <c r="O43" i="6"/>
  <c r="AB85" i="6" l="1"/>
  <c r="V85" i="6"/>
  <c r="AE59" i="6"/>
  <c r="S85" i="6"/>
  <c r="AE49" i="6"/>
  <c r="AE62" i="6"/>
  <c r="AE71" i="6"/>
  <c r="Y85" i="6"/>
  <c r="AE48" i="6"/>
  <c r="AE61" i="6"/>
  <c r="AE75" i="6"/>
  <c r="AE47" i="6"/>
  <c r="P46" i="6"/>
  <c r="AE81" i="6"/>
  <c r="AD49" i="6"/>
  <c r="AE76" i="6"/>
  <c r="AE53" i="6"/>
  <c r="AE65" i="6"/>
  <c r="AE78" i="6"/>
  <c r="P57" i="6"/>
  <c r="AE60" i="6"/>
  <c r="AE83" i="6"/>
  <c r="AE52" i="6"/>
  <c r="AE68" i="6"/>
  <c r="AD87" i="6"/>
  <c r="AE43" i="6"/>
  <c r="AE58" i="6"/>
  <c r="AE64" i="6"/>
  <c r="AE74" i="6"/>
  <c r="AE80" i="6"/>
  <c r="AE77" i="6"/>
  <c r="AE86" i="6"/>
  <c r="AD48" i="6"/>
  <c r="AE54" i="6"/>
  <c r="AE87" i="6"/>
  <c r="AD86" i="6"/>
  <c r="AE55" i="6"/>
  <c r="AE63" i="6"/>
  <c r="AE79" i="6"/>
  <c r="AD47" i="6"/>
  <c r="AD43" i="6"/>
  <c r="AE89" i="5"/>
  <c r="AG89" i="5" s="1"/>
  <c r="AE50" i="5"/>
  <c r="AG50" i="5" s="1"/>
  <c r="AC40" i="5"/>
  <c r="AC35" i="5"/>
  <c r="AC34" i="5"/>
  <c r="AC29" i="5"/>
  <c r="AC28" i="5"/>
  <c r="AC26" i="5"/>
  <c r="AC25" i="5"/>
  <c r="AC24" i="5"/>
  <c r="AC23" i="5"/>
  <c r="AC21" i="5"/>
  <c r="AC20" i="5"/>
  <c r="AC19" i="5"/>
  <c r="AC18" i="5"/>
  <c r="AC17" i="5"/>
  <c r="AC16" i="5"/>
  <c r="AC15" i="5"/>
  <c r="AC14" i="5"/>
  <c r="Z40" i="5"/>
  <c r="Z35" i="5"/>
  <c r="Z34" i="5"/>
  <c r="Z29" i="5"/>
  <c r="Z28" i="5"/>
  <c r="Z26" i="5"/>
  <c r="Z25" i="5"/>
  <c r="Z24" i="5"/>
  <c r="Z23" i="5"/>
  <c r="Z21" i="5"/>
  <c r="Z20" i="5"/>
  <c r="Z19" i="5"/>
  <c r="Z18" i="5"/>
  <c r="Z17" i="5"/>
  <c r="Z16" i="5"/>
  <c r="Z15" i="5"/>
  <c r="Z14" i="5"/>
  <c r="W40" i="5"/>
  <c r="W35" i="5"/>
  <c r="W34" i="5"/>
  <c r="W29" i="5"/>
  <c r="W28" i="5"/>
  <c r="W26" i="5"/>
  <c r="W25" i="5"/>
  <c r="W24" i="5"/>
  <c r="W23" i="5"/>
  <c r="W21" i="5"/>
  <c r="W20" i="5"/>
  <c r="W19" i="5"/>
  <c r="W18" i="5"/>
  <c r="W17" i="5"/>
  <c r="W16" i="5"/>
  <c r="W15" i="5"/>
  <c r="W14" i="5"/>
  <c r="T40" i="5"/>
  <c r="T35" i="5"/>
  <c r="T34" i="5"/>
  <c r="T29" i="5"/>
  <c r="T28" i="5"/>
  <c r="T26" i="5"/>
  <c r="T25" i="5"/>
  <c r="T24" i="5"/>
  <c r="T23" i="5"/>
  <c r="T21" i="5"/>
  <c r="T20" i="5"/>
  <c r="T19" i="5"/>
  <c r="T18" i="5"/>
  <c r="T17" i="5"/>
  <c r="T16" i="5"/>
  <c r="T15" i="5"/>
  <c r="T14" i="5"/>
  <c r="Q40" i="5"/>
  <c r="Q35" i="5"/>
  <c r="Q34" i="5"/>
  <c r="Q32" i="5"/>
  <c r="Q31" i="5"/>
  <c r="Q29" i="5"/>
  <c r="Q28" i="5"/>
  <c r="Q26" i="5"/>
  <c r="Q25" i="5"/>
  <c r="Q24" i="5"/>
  <c r="Q23" i="5"/>
  <c r="Q15" i="5"/>
  <c r="Q16" i="5"/>
  <c r="Q17" i="5"/>
  <c r="Q18" i="5"/>
  <c r="Q19" i="5"/>
  <c r="Q20" i="5"/>
  <c r="Q21" i="5"/>
  <c r="Q14" i="5"/>
  <c r="O89" i="5"/>
  <c r="P74" i="5"/>
  <c r="Q74" i="5"/>
  <c r="R74" i="5"/>
  <c r="S74" i="5"/>
  <c r="T74" i="5"/>
  <c r="U74" i="5"/>
  <c r="V74" i="5"/>
  <c r="W74" i="5"/>
  <c r="X74" i="5"/>
  <c r="Y74" i="5"/>
  <c r="Z74" i="5"/>
  <c r="AA74" i="5"/>
  <c r="AB74" i="5"/>
  <c r="AC74" i="5"/>
  <c r="P75" i="5"/>
  <c r="Q75" i="5"/>
  <c r="R75" i="5"/>
  <c r="S75" i="5"/>
  <c r="T75" i="5"/>
  <c r="U75" i="5"/>
  <c r="V75" i="5"/>
  <c r="W75" i="5"/>
  <c r="X75" i="5"/>
  <c r="Y75" i="5"/>
  <c r="Z75" i="5"/>
  <c r="AA75" i="5"/>
  <c r="AB75" i="5"/>
  <c r="AC75" i="5"/>
  <c r="P76" i="5"/>
  <c r="Q76" i="5"/>
  <c r="R76" i="5"/>
  <c r="S76" i="5"/>
  <c r="T76" i="5"/>
  <c r="U76" i="5"/>
  <c r="V76" i="5"/>
  <c r="W76" i="5"/>
  <c r="X76" i="5"/>
  <c r="Y76" i="5"/>
  <c r="Z76" i="5"/>
  <c r="AA76" i="5"/>
  <c r="AB76" i="5"/>
  <c r="AC76" i="5"/>
  <c r="P77" i="5"/>
  <c r="Q77" i="5"/>
  <c r="R77" i="5"/>
  <c r="S77" i="5"/>
  <c r="T77" i="5"/>
  <c r="U77" i="5"/>
  <c r="V77" i="5"/>
  <c r="W77" i="5"/>
  <c r="X77" i="5"/>
  <c r="Y77" i="5"/>
  <c r="Z77" i="5"/>
  <c r="AA77" i="5"/>
  <c r="AB77" i="5"/>
  <c r="AC77" i="5"/>
  <c r="P78" i="5"/>
  <c r="Q78" i="5"/>
  <c r="R78" i="5"/>
  <c r="S78" i="5"/>
  <c r="T78" i="5"/>
  <c r="U78" i="5"/>
  <c r="V78" i="5"/>
  <c r="W78" i="5"/>
  <c r="X78" i="5"/>
  <c r="Y78" i="5"/>
  <c r="Z78" i="5"/>
  <c r="AA78" i="5"/>
  <c r="AB78" i="5"/>
  <c r="AC78" i="5"/>
  <c r="P79" i="5"/>
  <c r="Q79" i="5"/>
  <c r="R79" i="5"/>
  <c r="S79" i="5"/>
  <c r="T79" i="5"/>
  <c r="U79" i="5"/>
  <c r="V79" i="5"/>
  <c r="W79" i="5"/>
  <c r="X79" i="5"/>
  <c r="Y79" i="5"/>
  <c r="Z79" i="5"/>
  <c r="AA79" i="5"/>
  <c r="AB79" i="5"/>
  <c r="AC79" i="5"/>
  <c r="P80" i="5"/>
  <c r="Q80" i="5"/>
  <c r="R80" i="5"/>
  <c r="S80" i="5"/>
  <c r="T80" i="5"/>
  <c r="U80" i="5"/>
  <c r="V80" i="5"/>
  <c r="W80" i="5"/>
  <c r="X80" i="5"/>
  <c r="Y80" i="5"/>
  <c r="Z80" i="5"/>
  <c r="AA80" i="5"/>
  <c r="AB80" i="5"/>
  <c r="AC80" i="5"/>
  <c r="P81" i="5"/>
  <c r="Q81" i="5"/>
  <c r="R81" i="5"/>
  <c r="S81" i="5"/>
  <c r="T81" i="5"/>
  <c r="U81" i="5"/>
  <c r="V81" i="5"/>
  <c r="W81" i="5"/>
  <c r="X81" i="5"/>
  <c r="Y81" i="5"/>
  <c r="Z81" i="5"/>
  <c r="AA81" i="5"/>
  <c r="AB81" i="5"/>
  <c r="AC81" i="5"/>
  <c r="P83" i="5"/>
  <c r="Q83" i="5"/>
  <c r="R83" i="5"/>
  <c r="S83" i="5"/>
  <c r="T83" i="5"/>
  <c r="U83" i="5"/>
  <c r="V83" i="5"/>
  <c r="W83" i="5"/>
  <c r="X83" i="5"/>
  <c r="Y83" i="5"/>
  <c r="Z83" i="5"/>
  <c r="AA83" i="5"/>
  <c r="AB83" i="5"/>
  <c r="AC83" i="5"/>
  <c r="O75" i="5"/>
  <c r="O76" i="5"/>
  <c r="O77" i="5"/>
  <c r="O78" i="5"/>
  <c r="O79" i="5"/>
  <c r="O80" i="5"/>
  <c r="O81" i="5"/>
  <c r="O74" i="5"/>
  <c r="P71" i="5"/>
  <c r="Q71" i="5"/>
  <c r="R71" i="5"/>
  <c r="S71" i="5"/>
  <c r="T71" i="5"/>
  <c r="T70" i="5" s="1"/>
  <c r="U71" i="5"/>
  <c r="V71" i="5"/>
  <c r="W71" i="5"/>
  <c r="W70" i="5" s="1"/>
  <c r="X71" i="5"/>
  <c r="Y71" i="5"/>
  <c r="Z71" i="5"/>
  <c r="Z70" i="5" s="1"/>
  <c r="AA71" i="5"/>
  <c r="AB71" i="5"/>
  <c r="AC71" i="5"/>
  <c r="O71" i="5"/>
  <c r="P58" i="5"/>
  <c r="Q58" i="5"/>
  <c r="R58" i="5"/>
  <c r="S58" i="5"/>
  <c r="T58" i="5"/>
  <c r="U58" i="5"/>
  <c r="V58" i="5"/>
  <c r="W58" i="5"/>
  <c r="X58" i="5"/>
  <c r="Y58" i="5"/>
  <c r="Z58" i="5"/>
  <c r="AA58" i="5"/>
  <c r="AB58" i="5"/>
  <c r="AC58" i="5"/>
  <c r="P59" i="5"/>
  <c r="Q59" i="5"/>
  <c r="R59" i="5"/>
  <c r="S59" i="5"/>
  <c r="T59" i="5"/>
  <c r="U59" i="5"/>
  <c r="V59" i="5"/>
  <c r="W59" i="5"/>
  <c r="X59" i="5"/>
  <c r="Y59" i="5"/>
  <c r="Z59" i="5"/>
  <c r="AA59" i="5"/>
  <c r="AB59" i="5"/>
  <c r="AC59" i="5"/>
  <c r="P60" i="5"/>
  <c r="Q60" i="5"/>
  <c r="R60" i="5"/>
  <c r="S60" i="5"/>
  <c r="T60" i="5"/>
  <c r="U60" i="5"/>
  <c r="V60" i="5"/>
  <c r="W60" i="5"/>
  <c r="X60" i="5"/>
  <c r="Y60" i="5"/>
  <c r="Z60" i="5"/>
  <c r="AA60" i="5"/>
  <c r="AB60" i="5"/>
  <c r="AC60" i="5"/>
  <c r="P61" i="5"/>
  <c r="Q61" i="5"/>
  <c r="R61" i="5"/>
  <c r="S61" i="5"/>
  <c r="T61" i="5"/>
  <c r="U61" i="5"/>
  <c r="V61" i="5"/>
  <c r="W61" i="5"/>
  <c r="X61" i="5"/>
  <c r="Y61" i="5"/>
  <c r="Z61" i="5"/>
  <c r="AA61" i="5"/>
  <c r="AB61" i="5"/>
  <c r="AC61" i="5"/>
  <c r="P62" i="5"/>
  <c r="Q62" i="5"/>
  <c r="R62" i="5"/>
  <c r="S62" i="5"/>
  <c r="T62" i="5"/>
  <c r="U62" i="5"/>
  <c r="V62" i="5"/>
  <c r="W62" i="5"/>
  <c r="X62" i="5"/>
  <c r="Y62" i="5"/>
  <c r="Z62" i="5"/>
  <c r="AA62" i="5"/>
  <c r="AB62" i="5"/>
  <c r="AC62" i="5"/>
  <c r="P63" i="5"/>
  <c r="Q63" i="5"/>
  <c r="R63" i="5"/>
  <c r="S63" i="5"/>
  <c r="T63" i="5"/>
  <c r="U63" i="5"/>
  <c r="V63" i="5"/>
  <c r="W63" i="5"/>
  <c r="X63" i="5"/>
  <c r="Y63" i="5"/>
  <c r="Z63" i="5"/>
  <c r="AA63" i="5"/>
  <c r="AB63" i="5"/>
  <c r="AC63" i="5"/>
  <c r="P64" i="5"/>
  <c r="Q64" i="5"/>
  <c r="R64" i="5"/>
  <c r="S64" i="5"/>
  <c r="T64" i="5"/>
  <c r="U64" i="5"/>
  <c r="V64" i="5"/>
  <c r="W64" i="5"/>
  <c r="X64" i="5"/>
  <c r="Y64" i="5"/>
  <c r="Z64" i="5"/>
  <c r="AA64" i="5"/>
  <c r="AB64" i="5"/>
  <c r="AC64" i="5"/>
  <c r="P65" i="5"/>
  <c r="Q65" i="5"/>
  <c r="R65" i="5"/>
  <c r="S65" i="5"/>
  <c r="T65" i="5"/>
  <c r="U65" i="5"/>
  <c r="V65" i="5"/>
  <c r="W65" i="5"/>
  <c r="X65" i="5"/>
  <c r="Y65" i="5"/>
  <c r="Z65" i="5"/>
  <c r="AA65" i="5"/>
  <c r="AB65" i="5"/>
  <c r="AC65" i="5"/>
  <c r="P68" i="5"/>
  <c r="Q68" i="5"/>
  <c r="R68" i="5"/>
  <c r="S68" i="5"/>
  <c r="T68" i="5"/>
  <c r="U68" i="5"/>
  <c r="V68" i="5"/>
  <c r="W68" i="5"/>
  <c r="X68" i="5"/>
  <c r="Y68" i="5"/>
  <c r="Z68" i="5"/>
  <c r="AA68" i="5"/>
  <c r="AB68" i="5"/>
  <c r="AC68" i="5"/>
  <c r="O59" i="5"/>
  <c r="O60" i="5"/>
  <c r="O61" i="5"/>
  <c r="O62" i="5"/>
  <c r="O63" i="5"/>
  <c r="O64" i="5"/>
  <c r="O65" i="5"/>
  <c r="O68" i="5"/>
  <c r="O58" i="5"/>
  <c r="P52" i="5"/>
  <c r="Q52" i="5"/>
  <c r="R52" i="5"/>
  <c r="S52" i="5"/>
  <c r="T52" i="5"/>
  <c r="U52" i="5"/>
  <c r="V52" i="5"/>
  <c r="W52" i="5"/>
  <c r="X52" i="5"/>
  <c r="Y52" i="5"/>
  <c r="Z52" i="5"/>
  <c r="AA52" i="5"/>
  <c r="AB52" i="5"/>
  <c r="AC52" i="5"/>
  <c r="P53" i="5"/>
  <c r="Q53" i="5"/>
  <c r="R53" i="5"/>
  <c r="S53" i="5"/>
  <c r="T53" i="5"/>
  <c r="U53" i="5"/>
  <c r="V53" i="5"/>
  <c r="W53" i="5"/>
  <c r="X53" i="5"/>
  <c r="Y53" i="5"/>
  <c r="Z53" i="5"/>
  <c r="AA53" i="5"/>
  <c r="AB53" i="5"/>
  <c r="AC53" i="5"/>
  <c r="P54" i="5"/>
  <c r="Q54" i="5"/>
  <c r="R54" i="5"/>
  <c r="S54" i="5"/>
  <c r="T54" i="5"/>
  <c r="U54" i="5"/>
  <c r="V54" i="5"/>
  <c r="W54" i="5"/>
  <c r="X54" i="5"/>
  <c r="Y54" i="5"/>
  <c r="Z54" i="5"/>
  <c r="AA54" i="5"/>
  <c r="AB54" i="5"/>
  <c r="AC54" i="5"/>
  <c r="P55" i="5"/>
  <c r="Q55" i="5"/>
  <c r="R55" i="5"/>
  <c r="S55" i="5"/>
  <c r="T55" i="5"/>
  <c r="U55" i="5"/>
  <c r="V55" i="5"/>
  <c r="W55" i="5"/>
  <c r="X55" i="5"/>
  <c r="Y55" i="5"/>
  <c r="Z55" i="5"/>
  <c r="AA55" i="5"/>
  <c r="AB55" i="5"/>
  <c r="AC55" i="5"/>
  <c r="P47" i="5"/>
  <c r="Q47" i="5"/>
  <c r="R47" i="5"/>
  <c r="S47" i="5"/>
  <c r="T47" i="5"/>
  <c r="U47" i="5"/>
  <c r="V47" i="5"/>
  <c r="W47" i="5"/>
  <c r="X47" i="5"/>
  <c r="Y47" i="5"/>
  <c r="Z47" i="5"/>
  <c r="AA47" i="5"/>
  <c r="AB47" i="5"/>
  <c r="AC47" i="5"/>
  <c r="P48" i="5"/>
  <c r="Q48" i="5"/>
  <c r="R48" i="5"/>
  <c r="S48" i="5"/>
  <c r="T48" i="5"/>
  <c r="U48" i="5"/>
  <c r="V48" i="5"/>
  <c r="W48" i="5"/>
  <c r="X48" i="5"/>
  <c r="Y48" i="5"/>
  <c r="Z48" i="5"/>
  <c r="AA48" i="5"/>
  <c r="AB48" i="5"/>
  <c r="AC48" i="5"/>
  <c r="P49" i="5"/>
  <c r="Q49" i="5"/>
  <c r="R49" i="5"/>
  <c r="S49" i="5"/>
  <c r="T49" i="5"/>
  <c r="U49" i="5"/>
  <c r="V49" i="5"/>
  <c r="W49" i="5"/>
  <c r="X49" i="5"/>
  <c r="Y49" i="5"/>
  <c r="Z49" i="5"/>
  <c r="AA49" i="5"/>
  <c r="AB49" i="5"/>
  <c r="AC49" i="5"/>
  <c r="O48" i="5"/>
  <c r="O49" i="5"/>
  <c r="O55" i="5"/>
  <c r="O54" i="5"/>
  <c r="O53" i="5"/>
  <c r="O52" i="5"/>
  <c r="O47" i="5"/>
  <c r="P43" i="5"/>
  <c r="Q43" i="5"/>
  <c r="R43" i="5"/>
  <c r="S43" i="5"/>
  <c r="T43" i="5"/>
  <c r="U43" i="5"/>
  <c r="V43" i="5"/>
  <c r="W43" i="5"/>
  <c r="X43" i="5"/>
  <c r="Y43" i="5"/>
  <c r="Z43" i="5"/>
  <c r="AA43" i="5"/>
  <c r="AB43" i="5"/>
  <c r="AC43" i="5"/>
  <c r="AF14" i="5" l="1"/>
  <c r="AF23" i="5"/>
  <c r="AE79" i="5"/>
  <c r="AG79" i="5" s="1"/>
  <c r="AF40" i="5"/>
  <c r="AE53" i="5"/>
  <c r="AG53" i="5" s="1"/>
  <c r="AF49" i="5"/>
  <c r="AF54" i="5"/>
  <c r="AE64" i="5"/>
  <c r="AG64" i="5" s="1"/>
  <c r="AE60" i="5"/>
  <c r="AG60" i="5" s="1"/>
  <c r="AE81" i="5"/>
  <c r="AG81" i="5" s="1"/>
  <c r="AE77" i="5"/>
  <c r="AG77" i="5" s="1"/>
  <c r="AF28" i="5"/>
  <c r="AF17" i="5"/>
  <c r="AF26" i="5"/>
  <c r="AE43" i="5"/>
  <c r="AG43" i="5" s="1"/>
  <c r="AE49" i="5"/>
  <c r="AG49" i="5" s="1"/>
  <c r="T46" i="5"/>
  <c r="AE54" i="5"/>
  <c r="AG54" i="5" s="1"/>
  <c r="T51" i="5"/>
  <c r="AF65" i="5"/>
  <c r="AF61" i="5"/>
  <c r="AF83" i="5"/>
  <c r="AF78" i="5"/>
  <c r="Q73" i="5"/>
  <c r="AF74" i="5"/>
  <c r="AF29" i="5"/>
  <c r="AF34" i="5"/>
  <c r="Z73" i="5"/>
  <c r="AE47" i="5"/>
  <c r="AG47" i="5" s="1"/>
  <c r="AF55" i="5"/>
  <c r="AE65" i="5"/>
  <c r="AG65" i="5" s="1"/>
  <c r="Z57" i="5"/>
  <c r="Q70" i="5"/>
  <c r="AF70" i="5" s="1"/>
  <c r="AF71" i="5"/>
  <c r="AE78" i="5"/>
  <c r="AG78" i="5" s="1"/>
  <c r="AE74" i="5"/>
  <c r="AG74" i="5" s="1"/>
  <c r="P73" i="5"/>
  <c r="AF16" i="5"/>
  <c r="AF24" i="5"/>
  <c r="AF35" i="5"/>
  <c r="T57" i="5"/>
  <c r="AF43" i="5"/>
  <c r="Z46" i="5"/>
  <c r="AE55" i="5"/>
  <c r="AG55" i="5" s="1"/>
  <c r="Z51" i="5"/>
  <c r="AF68" i="5"/>
  <c r="AE63" i="5"/>
  <c r="AG63" i="5" s="1"/>
  <c r="AF62" i="5"/>
  <c r="AF58" i="5"/>
  <c r="Q57" i="5"/>
  <c r="AE71" i="5"/>
  <c r="AG71" i="5" s="1"/>
  <c r="P70" i="5"/>
  <c r="AF79" i="5"/>
  <c r="AE76" i="5"/>
  <c r="AG76" i="5" s="1"/>
  <c r="AF75" i="5"/>
  <c r="W73" i="5"/>
  <c r="AF15" i="5"/>
  <c r="AF25" i="5"/>
  <c r="AE68" i="5"/>
  <c r="AG68" i="5" s="1"/>
  <c r="Q46" i="5"/>
  <c r="AF47" i="5"/>
  <c r="AF52" i="5"/>
  <c r="Q51" i="5"/>
  <c r="AE62" i="5"/>
  <c r="AG62" i="5" s="1"/>
  <c r="AE52" i="5"/>
  <c r="AG52" i="5" s="1"/>
  <c r="AF63" i="5"/>
  <c r="AF59" i="5"/>
  <c r="W57" i="5"/>
  <c r="AF80" i="5"/>
  <c r="AF76" i="5"/>
  <c r="AF21" i="5"/>
  <c r="AF18" i="5"/>
  <c r="AE58" i="5"/>
  <c r="AG58" i="5" s="1"/>
  <c r="P57" i="5"/>
  <c r="AE75" i="5"/>
  <c r="AG75" i="5" s="1"/>
  <c r="AF48" i="5"/>
  <c r="W46" i="5"/>
  <c r="AF53" i="5"/>
  <c r="W51" i="5"/>
  <c r="AE59" i="5"/>
  <c r="AG59" i="5" s="1"/>
  <c r="AE80" i="5"/>
  <c r="AG80" i="5" s="1"/>
  <c r="T73" i="5"/>
  <c r="AF20" i="5"/>
  <c r="AE48" i="5"/>
  <c r="AG48" i="5" s="1"/>
  <c r="AF64" i="5"/>
  <c r="AE61" i="5"/>
  <c r="AG61" i="5" s="1"/>
  <c r="AF60" i="5"/>
  <c r="AE83" i="5"/>
  <c r="AG83" i="5" s="1"/>
  <c r="AF81" i="5"/>
  <c r="AF77" i="5"/>
  <c r="AF19" i="5"/>
  <c r="O22" i="6"/>
  <c r="O27" i="6"/>
  <c r="O30" i="6"/>
  <c r="O33" i="6"/>
  <c r="O43" i="5"/>
  <c r="O42" i="5" s="1"/>
  <c r="P85" i="6"/>
  <c r="O85" i="6"/>
  <c r="P73" i="6"/>
  <c r="O73" i="6"/>
  <c r="P70" i="6"/>
  <c r="O70" i="6"/>
  <c r="O57" i="6"/>
  <c r="P51" i="6"/>
  <c r="O51" i="6"/>
  <c r="O46" i="6"/>
  <c r="AB42" i="6"/>
  <c r="AA42" i="6"/>
  <c r="Y42" i="6"/>
  <c r="X42" i="6"/>
  <c r="V42" i="6"/>
  <c r="U42" i="6"/>
  <c r="S42" i="6"/>
  <c r="R42" i="6"/>
  <c r="P42" i="6"/>
  <c r="O42" i="6"/>
  <c r="Q39" i="6"/>
  <c r="Q38" i="6"/>
  <c r="L34" i="6"/>
  <c r="H34" i="6"/>
  <c r="L31" i="6"/>
  <c r="H31" i="6"/>
  <c r="AF28" i="6"/>
  <c r="L28" i="6"/>
  <c r="H28" i="6"/>
  <c r="AF24" i="6"/>
  <c r="L24" i="6"/>
  <c r="H24" i="6"/>
  <c r="AF23" i="6"/>
  <c r="L23" i="6"/>
  <c r="H23" i="6"/>
  <c r="M19" i="6"/>
  <c r="I19" i="6"/>
  <c r="D19" i="6"/>
  <c r="M18" i="6"/>
  <c r="I18" i="6"/>
  <c r="D18" i="6"/>
  <c r="AF15" i="6"/>
  <c r="M15" i="6"/>
  <c r="I15" i="6"/>
  <c r="AF14" i="6"/>
  <c r="M14" i="6"/>
  <c r="I14" i="6"/>
  <c r="D9" i="6"/>
  <c r="P85" i="5"/>
  <c r="O85" i="5"/>
  <c r="O73" i="5"/>
  <c r="O70" i="5"/>
  <c r="O57" i="5"/>
  <c r="P51" i="5"/>
  <c r="O51" i="5"/>
  <c r="P46" i="5"/>
  <c r="O46" i="5"/>
  <c r="AB42" i="5"/>
  <c r="AA42" i="5"/>
  <c r="Y42" i="5"/>
  <c r="X42" i="5"/>
  <c r="V42" i="5"/>
  <c r="U42" i="5"/>
  <c r="S42" i="5"/>
  <c r="R42" i="5"/>
  <c r="P42" i="5"/>
  <c r="L34" i="5"/>
  <c r="H34" i="5"/>
  <c r="L31" i="5"/>
  <c r="H31" i="5"/>
  <c r="L28" i="5"/>
  <c r="H28" i="5"/>
  <c r="L24" i="5"/>
  <c r="H24" i="5"/>
  <c r="L23" i="5"/>
  <c r="H23" i="5"/>
  <c r="M19" i="5"/>
  <c r="I19" i="5"/>
  <c r="D19" i="5"/>
  <c r="M18" i="5"/>
  <c r="I18" i="5"/>
  <c r="D18" i="5"/>
  <c r="M15" i="5"/>
  <c r="I15" i="5"/>
  <c r="M14" i="5"/>
  <c r="I14" i="5"/>
  <c r="D9" i="5"/>
  <c r="R57" i="5" s="1"/>
  <c r="R51" i="5" l="1"/>
  <c r="AF73" i="5"/>
  <c r="S73" i="5"/>
  <c r="S57" i="5"/>
  <c r="S70" i="5"/>
  <c r="S51" i="5"/>
  <c r="R46" i="5"/>
  <c r="R70" i="5"/>
  <c r="R73" i="5"/>
  <c r="AF57" i="5"/>
  <c r="AF46" i="5"/>
  <c r="S70" i="6"/>
  <c r="S57" i="6"/>
  <c r="R70" i="6"/>
  <c r="S73" i="6"/>
  <c r="S46" i="6"/>
  <c r="R57" i="6"/>
  <c r="R73" i="6"/>
  <c r="R46" i="6"/>
  <c r="AF51" i="5"/>
  <c r="Q94" i="6"/>
  <c r="Q40" i="6"/>
  <c r="AE42" i="6"/>
  <c r="AE42" i="5"/>
  <c r="AD42" i="6"/>
  <c r="R51" i="6"/>
  <c r="S51" i="6"/>
  <c r="F9" i="6"/>
  <c r="S46" i="5"/>
  <c r="F9" i="5"/>
  <c r="R85" i="5"/>
  <c r="AD42" i="5"/>
  <c r="O57" i="1"/>
  <c r="Q39" i="1"/>
  <c r="Q39" i="5" s="1"/>
  <c r="Q38" i="1"/>
  <c r="Q38" i="5" s="1"/>
  <c r="P31" i="1"/>
  <c r="L31" i="1"/>
  <c r="H31" i="1"/>
  <c r="M19" i="1"/>
  <c r="I19" i="1"/>
  <c r="D19" i="1"/>
  <c r="P19" i="1" s="1"/>
  <c r="AF24" i="1"/>
  <c r="P24" i="1"/>
  <c r="O24" i="1"/>
  <c r="L24" i="1"/>
  <c r="AF15" i="1"/>
  <c r="P15" i="1"/>
  <c r="O15" i="1"/>
  <c r="M15" i="1"/>
  <c r="I15" i="1"/>
  <c r="AG42" i="5" l="1"/>
  <c r="V73" i="5"/>
  <c r="V57" i="5"/>
  <c r="V70" i="5"/>
  <c r="V51" i="5"/>
  <c r="U51" i="5"/>
  <c r="U57" i="5"/>
  <c r="U46" i="5"/>
  <c r="U70" i="5"/>
  <c r="U73" i="5"/>
  <c r="Q94" i="5"/>
  <c r="V46" i="6"/>
  <c r="V70" i="6"/>
  <c r="U57" i="6"/>
  <c r="V57" i="6"/>
  <c r="V73" i="6"/>
  <c r="V51" i="6"/>
  <c r="U51" i="6"/>
  <c r="U70" i="6"/>
  <c r="U73" i="6"/>
  <c r="U46" i="6"/>
  <c r="O26" i="1"/>
  <c r="O26" i="5" s="1"/>
  <c r="O17" i="1"/>
  <c r="AG42" i="6"/>
  <c r="P32" i="1"/>
  <c r="P31" i="6"/>
  <c r="P31" i="5"/>
  <c r="S24" i="1"/>
  <c r="P24" i="6"/>
  <c r="S24" i="6" s="1"/>
  <c r="P24" i="5"/>
  <c r="P26" i="1"/>
  <c r="S19" i="1"/>
  <c r="P19" i="6"/>
  <c r="S19" i="6" s="1"/>
  <c r="P19" i="5"/>
  <c r="S15" i="1"/>
  <c r="P15" i="6"/>
  <c r="S15" i="6" s="1"/>
  <c r="P15" i="5"/>
  <c r="P17" i="1"/>
  <c r="P20" i="1" s="1"/>
  <c r="O31" i="5"/>
  <c r="O31" i="6"/>
  <c r="O15" i="5"/>
  <c r="O15" i="6"/>
  <c r="O24" i="6"/>
  <c r="O24" i="5"/>
  <c r="O19" i="1"/>
  <c r="H9" i="6"/>
  <c r="U85" i="5"/>
  <c r="V46" i="5"/>
  <c r="H9" i="5"/>
  <c r="O32" i="1"/>
  <c r="O26" i="6" l="1"/>
  <c r="Y46" i="6"/>
  <c r="X70" i="6"/>
  <c r="Y73" i="6"/>
  <c r="Y70" i="6"/>
  <c r="Y51" i="6"/>
  <c r="Y57" i="6"/>
  <c r="X57" i="6"/>
  <c r="X73" i="6"/>
  <c r="X51" i="6"/>
  <c r="X46" i="6"/>
  <c r="O17" i="6"/>
  <c r="Y51" i="5"/>
  <c r="Y70" i="5"/>
  <c r="Y57" i="5"/>
  <c r="Y73" i="5"/>
  <c r="X57" i="5"/>
  <c r="X46" i="5"/>
  <c r="X73" i="5"/>
  <c r="X70" i="5"/>
  <c r="X51" i="5"/>
  <c r="O17" i="5"/>
  <c r="P32" i="6"/>
  <c r="P32" i="5"/>
  <c r="S26" i="1"/>
  <c r="P26" i="6"/>
  <c r="S26" i="6" s="1"/>
  <c r="P26" i="5"/>
  <c r="V24" i="1"/>
  <c r="S24" i="5"/>
  <c r="S20" i="1"/>
  <c r="P20" i="6"/>
  <c r="S20" i="6" s="1"/>
  <c r="P20" i="5"/>
  <c r="S17" i="1"/>
  <c r="P17" i="6"/>
  <c r="S17" i="6" s="1"/>
  <c r="P17" i="5"/>
  <c r="V19" i="1"/>
  <c r="S19" i="5"/>
  <c r="V15" i="1"/>
  <c r="S15" i="5"/>
  <c r="O32" i="6"/>
  <c r="O32" i="5"/>
  <c r="O19" i="5"/>
  <c r="O19" i="6"/>
  <c r="J9" i="6"/>
  <c r="Y46" i="5"/>
  <c r="J9" i="5"/>
  <c r="AB70" i="5" l="1"/>
  <c r="AB51" i="5"/>
  <c r="AB73" i="5"/>
  <c r="AB57" i="5"/>
  <c r="AA70" i="5"/>
  <c r="AA46" i="5"/>
  <c r="AA73" i="5"/>
  <c r="AA57" i="5"/>
  <c r="AA51" i="5"/>
  <c r="AB57" i="6"/>
  <c r="AE57" i="6" s="1"/>
  <c r="AB51" i="6"/>
  <c r="AE51" i="6" s="1"/>
  <c r="AB46" i="6"/>
  <c r="AE46" i="6" s="1"/>
  <c r="AB73" i="6"/>
  <c r="AE73" i="6" s="1"/>
  <c r="AA70" i="6"/>
  <c r="AD70" i="6" s="1"/>
  <c r="AB70" i="6"/>
  <c r="AE70" i="6" s="1"/>
  <c r="AA73" i="6"/>
  <c r="AD73" i="6" s="1"/>
  <c r="AA51" i="6"/>
  <c r="AD51" i="6" s="1"/>
  <c r="AA57" i="6"/>
  <c r="AD57" i="6" s="1"/>
  <c r="AA46" i="6"/>
  <c r="AD46" i="6" s="1"/>
  <c r="Y24" i="1"/>
  <c r="V24" i="6"/>
  <c r="V24" i="5"/>
  <c r="V26" i="1"/>
  <c r="S26" i="5"/>
  <c r="Y19" i="1"/>
  <c r="V19" i="6"/>
  <c r="V19" i="5"/>
  <c r="V20" i="1"/>
  <c r="S20" i="5"/>
  <c r="V17" i="1"/>
  <c r="S17" i="5"/>
  <c r="Y15" i="1"/>
  <c r="V15" i="6"/>
  <c r="V15" i="5"/>
  <c r="AE85" i="6"/>
  <c r="AD85" i="6"/>
  <c r="AB46" i="5"/>
  <c r="O14" i="1"/>
  <c r="Y26" i="1" l="1"/>
  <c r="V26" i="6"/>
  <c r="V26" i="5"/>
  <c r="AB24" i="1"/>
  <c r="AE24" i="1" s="1"/>
  <c r="Y24" i="6"/>
  <c r="Y24" i="5"/>
  <c r="Y17" i="1"/>
  <c r="V17" i="6"/>
  <c r="V17" i="5"/>
  <c r="Y20" i="1"/>
  <c r="V20" i="6"/>
  <c r="V20" i="5"/>
  <c r="AB19" i="1"/>
  <c r="AE19" i="1" s="1"/>
  <c r="Y19" i="6"/>
  <c r="Y19" i="5"/>
  <c r="AB15" i="1"/>
  <c r="AE15" i="1" s="1"/>
  <c r="Y15" i="6"/>
  <c r="Y15" i="5"/>
  <c r="AG73" i="6"/>
  <c r="AG51" i="6"/>
  <c r="AG70" i="6"/>
  <c r="O16" i="1"/>
  <c r="O14" i="5"/>
  <c r="O14" i="6"/>
  <c r="AG85" i="6"/>
  <c r="AG57" i="6"/>
  <c r="AG46" i="6"/>
  <c r="O70" i="1"/>
  <c r="AB26" i="1" l="1"/>
  <c r="AE26" i="1" s="1"/>
  <c r="Y26" i="6"/>
  <c r="Y26" i="5"/>
  <c r="AB24" i="6"/>
  <c r="AE24" i="6" s="1"/>
  <c r="AB24" i="5"/>
  <c r="AE24" i="5" s="1"/>
  <c r="AB15" i="6"/>
  <c r="AE15" i="6" s="1"/>
  <c r="AB15" i="5"/>
  <c r="AE15" i="5" s="1"/>
  <c r="AB19" i="6"/>
  <c r="AE19" i="6" s="1"/>
  <c r="AB19" i="5"/>
  <c r="AE19" i="5" s="1"/>
  <c r="AB17" i="1"/>
  <c r="AE17" i="1" s="1"/>
  <c r="Y17" i="6"/>
  <c r="Y17" i="5"/>
  <c r="AB20" i="1"/>
  <c r="AE20" i="1" s="1"/>
  <c r="Y20" i="6"/>
  <c r="Y20" i="5"/>
  <c r="O16" i="5"/>
  <c r="O16" i="6"/>
  <c r="P14" i="1"/>
  <c r="AB26" i="6" l="1"/>
  <c r="AE26" i="6" s="1"/>
  <c r="AB26" i="5"/>
  <c r="AE26" i="5" s="1"/>
  <c r="AB20" i="6"/>
  <c r="AE20" i="6" s="1"/>
  <c r="AB20" i="5"/>
  <c r="AE20" i="5" s="1"/>
  <c r="AB17" i="6"/>
  <c r="AE17" i="6" s="1"/>
  <c r="AB17" i="5"/>
  <c r="AE17" i="5" s="1"/>
  <c r="P14" i="6"/>
  <c r="S14" i="6" s="1"/>
  <c r="P14" i="5"/>
  <c r="P16" i="1"/>
  <c r="AF28" i="1"/>
  <c r="AF23" i="1"/>
  <c r="AF14" i="1"/>
  <c r="Q94" i="1"/>
  <c r="F65" i="3"/>
  <c r="F64" i="3"/>
  <c r="F63" i="3"/>
  <c r="F62" i="3"/>
  <c r="F61" i="3"/>
  <c r="F60" i="3"/>
  <c r="F59" i="3"/>
  <c r="F58" i="3"/>
  <c r="F57" i="3"/>
  <c r="F56" i="3"/>
  <c r="F55" i="3"/>
  <c r="F54" i="3"/>
  <c r="F51" i="3"/>
  <c r="F50" i="3"/>
  <c r="F49" i="3"/>
  <c r="F48" i="3"/>
  <c r="F47" i="3"/>
  <c r="F46" i="3"/>
  <c r="F45" i="3"/>
  <c r="F44" i="3"/>
  <c r="F43" i="3"/>
  <c r="F42" i="3"/>
  <c r="F41" i="3"/>
  <c r="F40" i="3"/>
  <c r="F37" i="3"/>
  <c r="F36" i="3"/>
  <c r="F35" i="3"/>
  <c r="F34" i="3"/>
  <c r="F33" i="3"/>
  <c r="F32" i="3"/>
  <c r="F31" i="3"/>
  <c r="F30" i="3"/>
  <c r="F29" i="3"/>
  <c r="F28" i="3"/>
  <c r="F27" i="3"/>
  <c r="J6" i="3"/>
  <c r="E22" i="3" s="1"/>
  <c r="J22" i="3" s="1"/>
  <c r="G6" i="3"/>
  <c r="E21" i="3" s="1"/>
  <c r="J21" i="3" s="1"/>
  <c r="D6" i="3"/>
  <c r="E20" i="3" s="1"/>
  <c r="J20" i="3" s="1"/>
  <c r="K20" i="3" s="1"/>
  <c r="J5" i="2"/>
  <c r="E21" i="2" s="1"/>
  <c r="J21" i="2" s="1"/>
  <c r="G5" i="2"/>
  <c r="E20" i="2" s="1"/>
  <c r="J20" i="2" s="1"/>
  <c r="D5" i="2"/>
  <c r="E19" i="2" s="1"/>
  <c r="J19" i="2" s="1"/>
  <c r="F38" i="3" l="1"/>
  <c r="F66" i="3"/>
  <c r="F52" i="3"/>
  <c r="P16" i="6"/>
  <c r="S16" i="6" s="1"/>
  <c r="P16" i="5"/>
  <c r="K20" i="2"/>
  <c r="C65" i="3"/>
  <c r="C63" i="3"/>
  <c r="C61" i="3"/>
  <c r="C59" i="3"/>
  <c r="C57" i="3"/>
  <c r="C55" i="3"/>
  <c r="K22" i="3"/>
  <c r="C64" i="3"/>
  <c r="C62" i="3"/>
  <c r="C60" i="3"/>
  <c r="C58" i="3"/>
  <c r="C56" i="3"/>
  <c r="C54" i="3"/>
  <c r="K21" i="3"/>
  <c r="C50" i="3"/>
  <c r="E50" i="3" s="1"/>
  <c r="H50" i="3" s="1"/>
  <c r="I50" i="3" s="1"/>
  <c r="C48" i="3"/>
  <c r="E48" i="3" s="1"/>
  <c r="H48" i="3" s="1"/>
  <c r="I48" i="3" s="1"/>
  <c r="C46" i="3"/>
  <c r="E46" i="3" s="1"/>
  <c r="H46" i="3" s="1"/>
  <c r="I46" i="3" s="1"/>
  <c r="C44" i="3"/>
  <c r="E44" i="3" s="1"/>
  <c r="H44" i="3" s="1"/>
  <c r="I44" i="3" s="1"/>
  <c r="C42" i="3"/>
  <c r="E42" i="3" s="1"/>
  <c r="H42" i="3" s="1"/>
  <c r="I42" i="3" s="1"/>
  <c r="C40" i="3"/>
  <c r="E40" i="3" s="1"/>
  <c r="C51" i="3"/>
  <c r="E51" i="3" s="1"/>
  <c r="H51" i="3" s="1"/>
  <c r="I51" i="3" s="1"/>
  <c r="C49" i="3"/>
  <c r="E49" i="3" s="1"/>
  <c r="H49" i="3" s="1"/>
  <c r="I49" i="3" s="1"/>
  <c r="C47" i="3"/>
  <c r="E47" i="3" s="1"/>
  <c r="H47" i="3" s="1"/>
  <c r="I47" i="3" s="1"/>
  <c r="C45" i="3"/>
  <c r="E45" i="3" s="1"/>
  <c r="H45" i="3" s="1"/>
  <c r="I45" i="3" s="1"/>
  <c r="C43" i="3"/>
  <c r="E43" i="3" s="1"/>
  <c r="H43" i="3" s="1"/>
  <c r="I43" i="3" s="1"/>
  <c r="C41" i="3"/>
  <c r="E41" i="3" s="1"/>
  <c r="H41" i="3" s="1"/>
  <c r="I41" i="3" s="1"/>
  <c r="C36" i="3"/>
  <c r="C34" i="3"/>
  <c r="C32" i="3"/>
  <c r="C30" i="3"/>
  <c r="C28" i="3"/>
  <c r="C26" i="3"/>
  <c r="C37" i="3"/>
  <c r="C35" i="3"/>
  <c r="C33" i="3"/>
  <c r="C31" i="3"/>
  <c r="C29" i="3"/>
  <c r="C27" i="3"/>
  <c r="C49" i="2"/>
  <c r="C47" i="2"/>
  <c r="C45" i="2"/>
  <c r="C43" i="2"/>
  <c r="C41" i="2"/>
  <c r="C39" i="2"/>
  <c r="C50" i="2"/>
  <c r="C48" i="2"/>
  <c r="C46" i="2"/>
  <c r="C44" i="2"/>
  <c r="C42" i="2"/>
  <c r="C40" i="2"/>
  <c r="C64" i="2"/>
  <c r="C65" i="2"/>
  <c r="E65" i="2" s="1"/>
  <c r="C63" i="2"/>
  <c r="E63" i="2" s="1"/>
  <c r="C61" i="2"/>
  <c r="E61" i="2" s="1"/>
  <c r="C59" i="2"/>
  <c r="E59" i="2" s="1"/>
  <c r="C57" i="2"/>
  <c r="E57" i="2" s="1"/>
  <c r="C55" i="2"/>
  <c r="E55" i="2" s="1"/>
  <c r="C62" i="2"/>
  <c r="C60" i="2"/>
  <c r="C58" i="2"/>
  <c r="C56" i="2"/>
  <c r="C54" i="2"/>
  <c r="C35" i="2"/>
  <c r="C33" i="2"/>
  <c r="E33" i="2" s="1"/>
  <c r="C31" i="2"/>
  <c r="E31" i="2" s="1"/>
  <c r="C29" i="2"/>
  <c r="E29" i="2" s="1"/>
  <c r="C27" i="2"/>
  <c r="E27" i="2" s="1"/>
  <c r="C25" i="2"/>
  <c r="E25" i="2" s="1"/>
  <c r="C34" i="2"/>
  <c r="E34" i="2" s="1"/>
  <c r="C32" i="2"/>
  <c r="E32" i="2" s="1"/>
  <c r="C30" i="2"/>
  <c r="E30" i="2" s="1"/>
  <c r="C28" i="2"/>
  <c r="E28" i="2" s="1"/>
  <c r="C26" i="2"/>
  <c r="E26" i="2" s="1"/>
  <c r="C24" i="2"/>
  <c r="E24" i="2" s="1"/>
  <c r="G44" i="3" l="1"/>
  <c r="G51" i="3"/>
  <c r="K21" i="2"/>
  <c r="G46" i="3"/>
  <c r="G48" i="3"/>
  <c r="G40" i="3"/>
  <c r="F63" i="2"/>
  <c r="G63" i="2" s="1"/>
  <c r="F57" i="2"/>
  <c r="H57" i="2" s="1"/>
  <c r="I57" i="2" s="1"/>
  <c r="F48" i="2"/>
  <c r="G48" i="2" s="1"/>
  <c r="F42" i="2"/>
  <c r="G42" i="2" s="1"/>
  <c r="F33" i="2"/>
  <c r="H33" i="2" s="1"/>
  <c r="I33" i="2" s="1"/>
  <c r="F27" i="2"/>
  <c r="H27" i="2" s="1"/>
  <c r="I27" i="2" s="1"/>
  <c r="F56" i="2"/>
  <c r="G56" i="2" s="1"/>
  <c r="F41" i="2"/>
  <c r="G41" i="2" s="1"/>
  <c r="F26" i="2"/>
  <c r="H26" i="2" s="1"/>
  <c r="I26" i="2" s="1"/>
  <c r="F59" i="2"/>
  <c r="H59" i="2" s="1"/>
  <c r="I59" i="2" s="1"/>
  <c r="F44" i="2"/>
  <c r="G44" i="2" s="1"/>
  <c r="F29" i="2"/>
  <c r="G29" i="2" s="1"/>
  <c r="F61" i="2"/>
  <c r="G61" i="2" s="1"/>
  <c r="F55" i="2"/>
  <c r="G55" i="2" s="1"/>
  <c r="F46" i="2"/>
  <c r="G46" i="2" s="1"/>
  <c r="F40" i="2"/>
  <c r="G40" i="2" s="1"/>
  <c r="F31" i="2"/>
  <c r="H31" i="2" s="1"/>
  <c r="I31" i="2" s="1"/>
  <c r="F25" i="2"/>
  <c r="H25" i="2" s="1"/>
  <c r="I25" i="2" s="1"/>
  <c r="F60" i="2"/>
  <c r="G60" i="2" s="1"/>
  <c r="F54" i="2"/>
  <c r="G54" i="2" s="1"/>
  <c r="F45" i="2"/>
  <c r="G45" i="2" s="1"/>
  <c r="F39" i="2"/>
  <c r="G39" i="2" s="1"/>
  <c r="F24" i="2"/>
  <c r="G24" i="2" s="1"/>
  <c r="F65" i="2"/>
  <c r="H65" i="2" s="1"/>
  <c r="I65" i="2" s="1"/>
  <c r="F35" i="2"/>
  <c r="G35" i="2" s="1"/>
  <c r="F64" i="2"/>
  <c r="G64" i="2" s="1"/>
  <c r="F58" i="2"/>
  <c r="G58" i="2" s="1"/>
  <c r="F49" i="2"/>
  <c r="G49" i="2" s="1"/>
  <c r="F43" i="2"/>
  <c r="G43" i="2" s="1"/>
  <c r="F34" i="2"/>
  <c r="H34" i="2" s="1"/>
  <c r="I34" i="2" s="1"/>
  <c r="F28" i="2"/>
  <c r="H28" i="2" s="1"/>
  <c r="I28" i="2" s="1"/>
  <c r="F62" i="2"/>
  <c r="G62" i="2" s="1"/>
  <c r="F47" i="2"/>
  <c r="G47" i="2" s="1"/>
  <c r="F32" i="2"/>
  <c r="H32" i="2" s="1"/>
  <c r="I32" i="2" s="1"/>
  <c r="F30" i="2"/>
  <c r="H30" i="2" s="1"/>
  <c r="I30" i="2" s="1"/>
  <c r="F50" i="2"/>
  <c r="G50" i="2" s="1"/>
  <c r="K19" i="2"/>
  <c r="E58" i="3"/>
  <c r="H58" i="3" s="1"/>
  <c r="I58" i="3" s="1"/>
  <c r="G58" i="3"/>
  <c r="E27" i="3"/>
  <c r="H27" i="3" s="1"/>
  <c r="I27" i="3" s="1"/>
  <c r="G27" i="3"/>
  <c r="E35" i="3"/>
  <c r="H35" i="3" s="1"/>
  <c r="I35" i="3" s="1"/>
  <c r="G35" i="3"/>
  <c r="G30" i="3"/>
  <c r="E30" i="3"/>
  <c r="H30" i="3" s="1"/>
  <c r="I30" i="3" s="1"/>
  <c r="G49" i="3"/>
  <c r="G42" i="3"/>
  <c r="E60" i="3"/>
  <c r="H60" i="3" s="1"/>
  <c r="I60" i="3" s="1"/>
  <c r="G60" i="3"/>
  <c r="G55" i="3"/>
  <c r="E55" i="3"/>
  <c r="H55" i="3" s="1"/>
  <c r="I55" i="3" s="1"/>
  <c r="G63" i="3"/>
  <c r="E63" i="3"/>
  <c r="H63" i="3" s="1"/>
  <c r="I63" i="3" s="1"/>
  <c r="E33" i="3"/>
  <c r="H33" i="3" s="1"/>
  <c r="I33" i="3" s="1"/>
  <c r="G33" i="3"/>
  <c r="G28" i="3"/>
  <c r="E28" i="3"/>
  <c r="H28" i="3" s="1"/>
  <c r="I28" i="3" s="1"/>
  <c r="G61" i="3"/>
  <c r="E61" i="3"/>
  <c r="H61" i="3" s="1"/>
  <c r="I61" i="3" s="1"/>
  <c r="E29" i="3"/>
  <c r="H29" i="3" s="1"/>
  <c r="I29" i="3" s="1"/>
  <c r="G29" i="3"/>
  <c r="E37" i="3"/>
  <c r="H37" i="3" s="1"/>
  <c r="I37" i="3" s="1"/>
  <c r="G37" i="3"/>
  <c r="G32" i="3"/>
  <c r="E32" i="3"/>
  <c r="H32" i="3" s="1"/>
  <c r="I32" i="3" s="1"/>
  <c r="G47" i="3"/>
  <c r="E52" i="3"/>
  <c r="H40" i="3"/>
  <c r="G41" i="3"/>
  <c r="E54" i="3"/>
  <c r="G54" i="3"/>
  <c r="E62" i="3"/>
  <c r="H62" i="3" s="1"/>
  <c r="I62" i="3" s="1"/>
  <c r="G62" i="3"/>
  <c r="G57" i="3"/>
  <c r="E57" i="3"/>
  <c r="H57" i="3" s="1"/>
  <c r="I57" i="3" s="1"/>
  <c r="G65" i="3"/>
  <c r="E65" i="3"/>
  <c r="H65" i="3" s="1"/>
  <c r="I65" i="3" s="1"/>
  <c r="G36" i="3"/>
  <c r="E36" i="3"/>
  <c r="H36" i="3" s="1"/>
  <c r="I36" i="3" s="1"/>
  <c r="E31" i="3"/>
  <c r="H31" i="3" s="1"/>
  <c r="I31" i="3" s="1"/>
  <c r="G31" i="3"/>
  <c r="G26" i="3"/>
  <c r="E26" i="3"/>
  <c r="G34" i="3"/>
  <c r="E34" i="3"/>
  <c r="H34" i="3" s="1"/>
  <c r="I34" i="3" s="1"/>
  <c r="G43" i="3"/>
  <c r="G50" i="3"/>
  <c r="E56" i="3"/>
  <c r="H56" i="3" s="1"/>
  <c r="I56" i="3" s="1"/>
  <c r="G56" i="3"/>
  <c r="E64" i="3"/>
  <c r="H64" i="3" s="1"/>
  <c r="I64" i="3" s="1"/>
  <c r="G64" i="3"/>
  <c r="G59" i="3"/>
  <c r="E59" i="3"/>
  <c r="H59" i="3" s="1"/>
  <c r="I59" i="3" s="1"/>
  <c r="G45" i="3"/>
  <c r="E50" i="2"/>
  <c r="E44" i="2"/>
  <c r="E45" i="2"/>
  <c r="E43" i="2"/>
  <c r="E54" i="2"/>
  <c r="E60" i="2"/>
  <c r="E64" i="2"/>
  <c r="E46" i="2"/>
  <c r="E39" i="2"/>
  <c r="E47" i="2"/>
  <c r="E58" i="2"/>
  <c r="E42" i="2"/>
  <c r="G26" i="2"/>
  <c r="E35" i="2"/>
  <c r="E56" i="2"/>
  <c r="E62" i="2"/>
  <c r="E40" i="2"/>
  <c r="E48" i="2"/>
  <c r="E41" i="2"/>
  <c r="E49" i="2"/>
  <c r="G27" i="2" l="1"/>
  <c r="H61" i="2"/>
  <c r="I61" i="2" s="1"/>
  <c r="H40" i="2"/>
  <c r="I40" i="2" s="1"/>
  <c r="G59" i="2"/>
  <c r="H47" i="2"/>
  <c r="I47" i="2" s="1"/>
  <c r="G28" i="2"/>
  <c r="G32" i="2"/>
  <c r="G25" i="2"/>
  <c r="H45" i="2"/>
  <c r="I45" i="2" s="1"/>
  <c r="H63" i="2"/>
  <c r="I63" i="2" s="1"/>
  <c r="H39" i="2"/>
  <c r="I39" i="2" s="1"/>
  <c r="H60" i="2"/>
  <c r="I60" i="2" s="1"/>
  <c r="H55" i="2"/>
  <c r="I55" i="2" s="1"/>
  <c r="H41" i="2"/>
  <c r="I41" i="2" s="1"/>
  <c r="H56" i="2"/>
  <c r="I56" i="2" s="1"/>
  <c r="G57" i="2"/>
  <c r="H35" i="2"/>
  <c r="I35" i="2" s="1"/>
  <c r="H24" i="2"/>
  <c r="I24" i="2" s="1"/>
  <c r="H62" i="2"/>
  <c r="I62" i="2" s="1"/>
  <c r="H64" i="2"/>
  <c r="I64" i="2" s="1"/>
  <c r="H49" i="2"/>
  <c r="I49" i="2" s="1"/>
  <c r="H50" i="2"/>
  <c r="I50" i="2" s="1"/>
  <c r="H54" i="2"/>
  <c r="I54" i="2" s="1"/>
  <c r="H42" i="2"/>
  <c r="I42" i="2" s="1"/>
  <c r="G31" i="2"/>
  <c r="H29" i="2"/>
  <c r="I29" i="2" s="1"/>
  <c r="H58" i="2"/>
  <c r="I58" i="2" s="1"/>
  <c r="H44" i="2"/>
  <c r="I44" i="2" s="1"/>
  <c r="G34" i="2"/>
  <c r="H43" i="2"/>
  <c r="I43" i="2" s="1"/>
  <c r="G65" i="2"/>
  <c r="H48" i="2"/>
  <c r="I48" i="2" s="1"/>
  <c r="H46" i="2"/>
  <c r="I46" i="2" s="1"/>
  <c r="G33" i="2"/>
  <c r="G30" i="2"/>
  <c r="I40" i="3"/>
  <c r="H52" i="3"/>
  <c r="E38" i="3"/>
  <c r="E66" i="3"/>
  <c r="H54" i="3"/>
  <c r="H36" i="2" l="1"/>
  <c r="H66" i="2"/>
  <c r="H51" i="2"/>
  <c r="H38" i="3"/>
  <c r="H70" i="3" s="1"/>
  <c r="H71" i="3" s="1"/>
  <c r="H72" i="3" s="1"/>
  <c r="I26" i="3"/>
  <c r="H66" i="3"/>
  <c r="I54" i="3"/>
  <c r="H68" i="2" l="1"/>
  <c r="H70" i="2" s="1"/>
  <c r="H71" i="2" s="1"/>
  <c r="H72" i="2" s="1"/>
  <c r="H68" i="3"/>
  <c r="P85" i="1"/>
  <c r="O85" i="1"/>
  <c r="P70" i="1"/>
  <c r="P57" i="1"/>
  <c r="AB42" i="1"/>
  <c r="Y42" i="1"/>
  <c r="V42" i="1"/>
  <c r="P51" i="1"/>
  <c r="O51" i="1"/>
  <c r="P46" i="1"/>
  <c r="O46" i="1"/>
  <c r="S42" i="1"/>
  <c r="P42" i="1"/>
  <c r="O42" i="1"/>
  <c r="P34" i="1"/>
  <c r="P28" i="1"/>
  <c r="P23" i="1"/>
  <c r="D9" i="1"/>
  <c r="O34" i="1"/>
  <c r="O28" i="1"/>
  <c r="O23" i="1"/>
  <c r="L34" i="1"/>
  <c r="L28" i="1"/>
  <c r="L23" i="1"/>
  <c r="M18" i="1"/>
  <c r="M14" i="1"/>
  <c r="H34" i="1"/>
  <c r="H28" i="1"/>
  <c r="I18" i="1"/>
  <c r="D18" i="1"/>
  <c r="O18" i="1" s="1"/>
  <c r="O20" i="1" s="1"/>
  <c r="I14" i="1"/>
  <c r="R42" i="1" l="1"/>
  <c r="R15" i="1"/>
  <c r="R24" i="1"/>
  <c r="R19" i="1"/>
  <c r="R17" i="1"/>
  <c r="R14" i="1"/>
  <c r="R16" i="1"/>
  <c r="R23" i="1"/>
  <c r="R18" i="1"/>
  <c r="P34" i="6"/>
  <c r="P34" i="5"/>
  <c r="P28" i="6"/>
  <c r="S28" i="6" s="1"/>
  <c r="P28" i="5"/>
  <c r="P23" i="6"/>
  <c r="S23" i="6" s="1"/>
  <c r="P23" i="5"/>
  <c r="O35" i="1"/>
  <c r="O34" i="6"/>
  <c r="O34" i="5"/>
  <c r="O38" i="1"/>
  <c r="O18" i="5"/>
  <c r="O18" i="6"/>
  <c r="O25" i="1"/>
  <c r="O23" i="5"/>
  <c r="O23" i="6"/>
  <c r="S85" i="1"/>
  <c r="R32" i="1"/>
  <c r="R31" i="1"/>
  <c r="S32" i="1"/>
  <c r="S31" i="1"/>
  <c r="O29" i="1"/>
  <c r="O28" i="6"/>
  <c r="O28" i="5"/>
  <c r="P29" i="1"/>
  <c r="P35" i="1"/>
  <c r="P25" i="1"/>
  <c r="S28" i="1"/>
  <c r="S28" i="5" s="1"/>
  <c r="R34" i="1"/>
  <c r="S23" i="1"/>
  <c r="S23" i="5" s="1"/>
  <c r="S34" i="1"/>
  <c r="S46" i="1"/>
  <c r="S57" i="1"/>
  <c r="R28" i="1"/>
  <c r="S14" i="1"/>
  <c r="S51" i="1"/>
  <c r="S70" i="1"/>
  <c r="F9" i="1"/>
  <c r="P18" i="1"/>
  <c r="AE42" i="1"/>
  <c r="U26" i="1" l="1"/>
  <c r="R26" i="5"/>
  <c r="R26" i="6"/>
  <c r="T38" i="1"/>
  <c r="T31" i="6"/>
  <c r="T38" i="6" s="1"/>
  <c r="T31" i="5"/>
  <c r="U17" i="1"/>
  <c r="R17" i="5"/>
  <c r="R17" i="6"/>
  <c r="U18" i="1"/>
  <c r="U19" i="1"/>
  <c r="R19" i="5"/>
  <c r="R19" i="6"/>
  <c r="R89" i="6"/>
  <c r="R89" i="5"/>
  <c r="U23" i="1"/>
  <c r="U15" i="1"/>
  <c r="R15" i="5"/>
  <c r="R15" i="6"/>
  <c r="T39" i="1"/>
  <c r="T39" i="5" s="1"/>
  <c r="T32" i="6"/>
  <c r="T39" i="6" s="1"/>
  <c r="T32" i="5"/>
  <c r="U24" i="1"/>
  <c r="R24" i="5"/>
  <c r="R24" i="6"/>
  <c r="U16" i="1"/>
  <c r="U42" i="1"/>
  <c r="W39" i="1"/>
  <c r="W39" i="5" s="1"/>
  <c r="U14" i="1"/>
  <c r="R35" i="1"/>
  <c r="R35" i="6" s="1"/>
  <c r="R25" i="1"/>
  <c r="U25" i="1" s="1"/>
  <c r="S14" i="5"/>
  <c r="R21" i="1"/>
  <c r="U21" i="1" s="1"/>
  <c r="R34" i="6"/>
  <c r="R34" i="5"/>
  <c r="S34" i="6"/>
  <c r="S34" i="5"/>
  <c r="P35" i="6"/>
  <c r="P35" i="5"/>
  <c r="U32" i="1"/>
  <c r="R32" i="6"/>
  <c r="R32" i="5"/>
  <c r="V31" i="1"/>
  <c r="S31" i="6"/>
  <c r="S31" i="5"/>
  <c r="V32" i="1"/>
  <c r="S32" i="6"/>
  <c r="S32" i="5"/>
  <c r="U31" i="1"/>
  <c r="R31" i="6"/>
  <c r="R31" i="5"/>
  <c r="R28" i="6"/>
  <c r="R28" i="5"/>
  <c r="S29" i="1"/>
  <c r="S29" i="5" s="1"/>
  <c r="P29" i="6"/>
  <c r="S29" i="6" s="1"/>
  <c r="P29" i="5"/>
  <c r="R23" i="6"/>
  <c r="R23" i="5"/>
  <c r="S25" i="1"/>
  <c r="S25" i="5" s="1"/>
  <c r="P25" i="6"/>
  <c r="S25" i="6" s="1"/>
  <c r="P25" i="5"/>
  <c r="R16" i="6"/>
  <c r="R16" i="5"/>
  <c r="P38" i="1"/>
  <c r="P18" i="6"/>
  <c r="P18" i="5"/>
  <c r="P38" i="5" s="1"/>
  <c r="R18" i="6"/>
  <c r="R18" i="5"/>
  <c r="R14" i="6"/>
  <c r="R14" i="5"/>
  <c r="O29" i="6"/>
  <c r="O29" i="5"/>
  <c r="S35" i="1"/>
  <c r="V35" i="1" s="1"/>
  <c r="O21" i="5"/>
  <c r="O21" i="6"/>
  <c r="O38" i="5"/>
  <c r="R38" i="1"/>
  <c r="O25" i="6"/>
  <c r="O25" i="5"/>
  <c r="O38" i="6"/>
  <c r="O35" i="5"/>
  <c r="O35" i="6"/>
  <c r="V28" i="1"/>
  <c r="U34" i="1"/>
  <c r="V34" i="1"/>
  <c r="V23" i="1"/>
  <c r="S18" i="1"/>
  <c r="P21" i="1"/>
  <c r="U28" i="1"/>
  <c r="V57" i="1"/>
  <c r="V85" i="1"/>
  <c r="V70" i="1"/>
  <c r="V51" i="1"/>
  <c r="V46" i="1"/>
  <c r="H9" i="1"/>
  <c r="V14" i="1"/>
  <c r="S16" i="1"/>
  <c r="R35" i="5" l="1"/>
  <c r="U35" i="1"/>
  <c r="X21" i="1"/>
  <c r="T94" i="6"/>
  <c r="T40" i="6"/>
  <c r="U89" i="6"/>
  <c r="U89" i="5"/>
  <c r="T94" i="1"/>
  <c r="T38" i="5"/>
  <c r="X25" i="1"/>
  <c r="X25" i="5" s="1"/>
  <c r="X16" i="1"/>
  <c r="W31" i="6"/>
  <c r="W38" i="6" s="1"/>
  <c r="W94" i="6" s="1"/>
  <c r="W31" i="5"/>
  <c r="X14" i="1"/>
  <c r="X15" i="1"/>
  <c r="U15" i="5"/>
  <c r="U15" i="6"/>
  <c r="X19" i="1"/>
  <c r="U19" i="6"/>
  <c r="U19" i="5"/>
  <c r="X26" i="1"/>
  <c r="U26" i="5"/>
  <c r="U26" i="6"/>
  <c r="X26" i="6" s="1"/>
  <c r="AA26" i="6" s="1"/>
  <c r="X28" i="1"/>
  <c r="W32" i="6"/>
  <c r="W39" i="6" s="1"/>
  <c r="W32" i="5"/>
  <c r="X24" i="1"/>
  <c r="U24" i="6"/>
  <c r="X24" i="6" s="1"/>
  <c r="AA24" i="6" s="1"/>
  <c r="AD24" i="6" s="1"/>
  <c r="AG24" i="6" s="1"/>
  <c r="U24" i="5"/>
  <c r="X23" i="1"/>
  <c r="X23" i="5" s="1"/>
  <c r="X17" i="1"/>
  <c r="U17" i="5"/>
  <c r="U17" i="6"/>
  <c r="Y31" i="1"/>
  <c r="Y31" i="6" s="1"/>
  <c r="R25" i="6"/>
  <c r="R25" i="5"/>
  <c r="S16" i="5"/>
  <c r="V34" i="6"/>
  <c r="V34" i="5"/>
  <c r="V35" i="6"/>
  <c r="V35" i="5"/>
  <c r="U35" i="6"/>
  <c r="U35" i="5"/>
  <c r="U34" i="6"/>
  <c r="U34" i="5"/>
  <c r="S35" i="6"/>
  <c r="S35" i="5"/>
  <c r="Y32" i="1"/>
  <c r="V32" i="6"/>
  <c r="V32" i="5"/>
  <c r="U32" i="6"/>
  <c r="U32" i="5"/>
  <c r="U31" i="6"/>
  <c r="U31" i="5"/>
  <c r="V31" i="6"/>
  <c r="V31" i="5"/>
  <c r="V29" i="1"/>
  <c r="Y29" i="1" s="1"/>
  <c r="V28" i="6"/>
  <c r="V28" i="5"/>
  <c r="U28" i="6"/>
  <c r="U28" i="5"/>
  <c r="R29" i="6"/>
  <c r="R29" i="5"/>
  <c r="V25" i="1"/>
  <c r="V25" i="5" s="1"/>
  <c r="U23" i="6"/>
  <c r="X23" i="6" s="1"/>
  <c r="AA23" i="6" s="1"/>
  <c r="U23" i="5"/>
  <c r="V23" i="6"/>
  <c r="V23" i="5"/>
  <c r="U25" i="6"/>
  <c r="X25" i="6" s="1"/>
  <c r="AA25" i="6" s="1"/>
  <c r="U25" i="5"/>
  <c r="V14" i="6"/>
  <c r="V14" i="5"/>
  <c r="P39" i="1"/>
  <c r="P40" i="1" s="1"/>
  <c r="P91" i="1" s="1"/>
  <c r="P92" i="1" s="1"/>
  <c r="P21" i="6"/>
  <c r="P21" i="5"/>
  <c r="S18" i="6"/>
  <c r="P38" i="6"/>
  <c r="V18" i="1"/>
  <c r="S18" i="5"/>
  <c r="S38" i="5" s="1"/>
  <c r="U14" i="6"/>
  <c r="U14" i="5"/>
  <c r="R38" i="6"/>
  <c r="U16" i="6"/>
  <c r="U16" i="5"/>
  <c r="U18" i="6"/>
  <c r="U18" i="5"/>
  <c r="R21" i="6"/>
  <c r="R21" i="5"/>
  <c r="S38" i="1"/>
  <c r="R38" i="5"/>
  <c r="Z39" i="1"/>
  <c r="Z39" i="5" s="1"/>
  <c r="U38" i="1"/>
  <c r="W38" i="1"/>
  <c r="X34" i="1"/>
  <c r="X35" i="1"/>
  <c r="S21" i="1"/>
  <c r="Y28" i="1"/>
  <c r="Y14" i="1"/>
  <c r="Y85" i="1"/>
  <c r="Y57" i="1"/>
  <c r="Y70" i="1"/>
  <c r="Y51" i="1"/>
  <c r="Y46" i="1"/>
  <c r="Y35" i="1"/>
  <c r="J9" i="1"/>
  <c r="AA21" i="1" s="1"/>
  <c r="AD21" i="1" s="1"/>
  <c r="Y23" i="1"/>
  <c r="Y34" i="1"/>
  <c r="V16" i="1"/>
  <c r="P93" i="1" l="1"/>
  <c r="P94" i="1" s="1"/>
  <c r="Y31" i="5"/>
  <c r="AA18" i="1"/>
  <c r="AD18" i="1" s="1"/>
  <c r="Z32" i="5"/>
  <c r="AA28" i="1"/>
  <c r="AD28" i="1" s="1"/>
  <c r="Z32" i="6"/>
  <c r="Z39" i="6" s="1"/>
  <c r="AA16" i="1"/>
  <c r="AD16" i="1" s="1"/>
  <c r="AA25" i="1"/>
  <c r="AD25" i="1" s="1"/>
  <c r="AA19" i="1"/>
  <c r="AD19" i="1" s="1"/>
  <c r="AG19" i="1" s="1"/>
  <c r="X19" i="5"/>
  <c r="X19" i="6"/>
  <c r="Z31" i="6"/>
  <c r="Z38" i="6" s="1"/>
  <c r="Z94" i="6" s="1"/>
  <c r="Z31" i="5"/>
  <c r="AA23" i="1"/>
  <c r="AD23" i="1" s="1"/>
  <c r="AD26" i="6"/>
  <c r="AG26" i="6" s="1"/>
  <c r="T94" i="5"/>
  <c r="AA15" i="1"/>
  <c r="AD15" i="1" s="1"/>
  <c r="AG15" i="1" s="1"/>
  <c r="X15" i="6"/>
  <c r="X15" i="5"/>
  <c r="AA14" i="1"/>
  <c r="AD14" i="1" s="1"/>
  <c r="X89" i="5"/>
  <c r="X89" i="6"/>
  <c r="AA24" i="1"/>
  <c r="AA24" i="5" s="1"/>
  <c r="X24" i="5"/>
  <c r="AA26" i="1"/>
  <c r="AA26" i="5" s="1"/>
  <c r="X26" i="5"/>
  <c r="W94" i="1"/>
  <c r="W38" i="5"/>
  <c r="W94" i="5" s="1"/>
  <c r="AD42" i="1"/>
  <c r="AG42" i="1" s="1"/>
  <c r="AD57" i="1"/>
  <c r="AC39" i="1"/>
  <c r="AC39" i="5" s="1"/>
  <c r="AF39" i="5" s="1"/>
  <c r="AC32" i="6"/>
  <c r="AC39" i="6" s="1"/>
  <c r="AC32" i="5"/>
  <c r="AA17" i="1"/>
  <c r="AD17" i="1" s="1"/>
  <c r="AG17" i="1" s="1"/>
  <c r="X17" i="6"/>
  <c r="X17" i="5"/>
  <c r="AB31" i="1"/>
  <c r="AB31" i="5" s="1"/>
  <c r="V25" i="6"/>
  <c r="Y25" i="1"/>
  <c r="Y25" i="5" s="1"/>
  <c r="X34" i="6"/>
  <c r="X34" i="5"/>
  <c r="X35" i="6"/>
  <c r="X35" i="5"/>
  <c r="Y35" i="6"/>
  <c r="Y35" i="5"/>
  <c r="Y34" i="6"/>
  <c r="Y34" i="5"/>
  <c r="AA31" i="1"/>
  <c r="AD31" i="1" s="1"/>
  <c r="X31" i="6"/>
  <c r="X31" i="5"/>
  <c r="AA32" i="1"/>
  <c r="AD32" i="1" s="1"/>
  <c r="X32" i="6"/>
  <c r="X32" i="5"/>
  <c r="AB32" i="1"/>
  <c r="AE32" i="1" s="1"/>
  <c r="Y32" i="6"/>
  <c r="Y32" i="5"/>
  <c r="X29" i="6"/>
  <c r="X29" i="5"/>
  <c r="V29" i="6"/>
  <c r="V29" i="5"/>
  <c r="Y29" i="6"/>
  <c r="Y29" i="5"/>
  <c r="X28" i="6"/>
  <c r="X28" i="5"/>
  <c r="U29" i="6"/>
  <c r="U29" i="5"/>
  <c r="Y28" i="6"/>
  <c r="Y28" i="5"/>
  <c r="AD23" i="6"/>
  <c r="AB23" i="1"/>
  <c r="AE23" i="1" s="1"/>
  <c r="Y23" i="6"/>
  <c r="Y23" i="5"/>
  <c r="AD25" i="6"/>
  <c r="X38" i="1"/>
  <c r="X21" i="6"/>
  <c r="X21" i="5"/>
  <c r="Y14" i="6"/>
  <c r="Y14" i="5"/>
  <c r="V18" i="6"/>
  <c r="V38" i="6" s="1"/>
  <c r="V18" i="5"/>
  <c r="V38" i="5" s="1"/>
  <c r="V16" i="6"/>
  <c r="V16" i="5"/>
  <c r="S38" i="6"/>
  <c r="Y18" i="1"/>
  <c r="Y38" i="1" s="1"/>
  <c r="X16" i="6"/>
  <c r="X16" i="5"/>
  <c r="V38" i="1"/>
  <c r="P39" i="5"/>
  <c r="U21" i="6"/>
  <c r="U21" i="5"/>
  <c r="S21" i="6"/>
  <c r="P39" i="6"/>
  <c r="P40" i="6" s="1"/>
  <c r="P91" i="6" s="1"/>
  <c r="P92" i="6" s="1"/>
  <c r="P93" i="6" s="1"/>
  <c r="P94" i="6" s="1"/>
  <c r="X14" i="6"/>
  <c r="X14" i="5"/>
  <c r="V21" i="1"/>
  <c r="S21" i="5"/>
  <c r="S39" i="5" s="1"/>
  <c r="S40" i="5" s="1"/>
  <c r="S91" i="5" s="1"/>
  <c r="S92" i="5" s="1"/>
  <c r="S93" i="5" s="1"/>
  <c r="S94" i="5" s="1"/>
  <c r="X18" i="6"/>
  <c r="X18" i="5"/>
  <c r="Z38" i="1"/>
  <c r="U38" i="6"/>
  <c r="S39" i="1"/>
  <c r="S40" i="1" s="1"/>
  <c r="S91" i="1" s="1"/>
  <c r="S92" i="1" s="1"/>
  <c r="U38" i="5"/>
  <c r="AB28" i="1"/>
  <c r="AE28" i="1" s="1"/>
  <c r="AA34" i="1"/>
  <c r="AD34" i="1" s="1"/>
  <c r="AA35" i="1"/>
  <c r="AD35" i="1" s="1"/>
  <c r="AB34" i="1"/>
  <c r="AE34" i="1" s="1"/>
  <c r="AD70" i="1"/>
  <c r="AD51" i="1"/>
  <c r="AD46" i="1"/>
  <c r="AB46" i="1"/>
  <c r="AE46" i="1" s="1"/>
  <c r="AB57" i="1"/>
  <c r="AB35" i="1"/>
  <c r="AE35" i="1" s="1"/>
  <c r="AB70" i="1"/>
  <c r="AE70" i="1" s="1"/>
  <c r="AB29" i="1"/>
  <c r="AE29" i="1" s="1"/>
  <c r="AB85" i="1"/>
  <c r="AE85" i="1" s="1"/>
  <c r="AE73" i="1"/>
  <c r="AD73" i="1"/>
  <c r="AB51" i="1"/>
  <c r="AE51" i="1" s="1"/>
  <c r="AB14" i="1"/>
  <c r="AE14" i="1" s="1"/>
  <c r="Y16" i="1"/>
  <c r="AA25" i="5" l="1"/>
  <c r="AD25" i="5" s="1"/>
  <c r="AA23" i="5"/>
  <c r="AD23" i="5" s="1"/>
  <c r="S93" i="1"/>
  <c r="S94" i="1" s="1"/>
  <c r="AD26" i="5"/>
  <c r="AG26" i="5" s="1"/>
  <c r="AG28" i="1"/>
  <c r="AE31" i="5"/>
  <c r="AF32" i="5"/>
  <c r="AD24" i="5"/>
  <c r="AG24" i="5" s="1"/>
  <c r="AB31" i="6"/>
  <c r="AE31" i="6" s="1"/>
  <c r="AG14" i="1"/>
  <c r="AC31" i="6"/>
  <c r="AC31" i="5"/>
  <c r="AF31" i="5" s="1"/>
  <c r="AD24" i="1"/>
  <c r="AG24" i="1" s="1"/>
  <c r="Z94" i="1"/>
  <c r="Z38" i="5"/>
  <c r="Z94" i="5" s="1"/>
  <c r="AG23" i="1"/>
  <c r="AA15" i="6"/>
  <c r="AD15" i="6" s="1"/>
  <c r="AG15" i="6" s="1"/>
  <c r="AA15" i="5"/>
  <c r="AD15" i="5" s="1"/>
  <c r="AG15" i="5" s="1"/>
  <c r="AA89" i="5"/>
  <c r="AA89" i="6"/>
  <c r="AD89" i="6" s="1"/>
  <c r="AA17" i="6"/>
  <c r="AD17" i="6" s="1"/>
  <c r="AG17" i="6" s="1"/>
  <c r="AA17" i="5"/>
  <c r="AD17" i="5" s="1"/>
  <c r="AG17" i="5" s="1"/>
  <c r="AD26" i="1"/>
  <c r="AG26" i="1" s="1"/>
  <c r="AA19" i="6"/>
  <c r="AD19" i="6" s="1"/>
  <c r="AG19" i="6" s="1"/>
  <c r="AA19" i="5"/>
  <c r="AD19" i="5" s="1"/>
  <c r="AG19" i="5" s="1"/>
  <c r="AG34" i="1"/>
  <c r="AG32" i="1"/>
  <c r="AE31" i="1"/>
  <c r="AG31" i="1" s="1"/>
  <c r="Y25" i="6"/>
  <c r="AB25" i="1"/>
  <c r="AB25" i="6" s="1"/>
  <c r="AG35" i="1"/>
  <c r="AB35" i="6"/>
  <c r="AE35" i="6" s="1"/>
  <c r="AB35" i="5"/>
  <c r="AE35" i="5" s="1"/>
  <c r="AA35" i="6"/>
  <c r="AD35" i="6" s="1"/>
  <c r="AA35" i="5"/>
  <c r="AD35" i="5" s="1"/>
  <c r="AA34" i="6"/>
  <c r="AD34" i="6" s="1"/>
  <c r="AA34" i="5"/>
  <c r="AD34" i="5" s="1"/>
  <c r="AB34" i="6"/>
  <c r="AE34" i="6" s="1"/>
  <c r="AB34" i="5"/>
  <c r="AE34" i="5" s="1"/>
  <c r="AA32" i="6"/>
  <c r="AD32" i="6" s="1"/>
  <c r="AA32" i="5"/>
  <c r="AD32" i="5" s="1"/>
  <c r="AA31" i="6"/>
  <c r="AD31" i="6" s="1"/>
  <c r="AA31" i="5"/>
  <c r="AD31" i="5" s="1"/>
  <c r="AB32" i="6"/>
  <c r="AE32" i="6" s="1"/>
  <c r="AB32" i="5"/>
  <c r="AE32" i="5" s="1"/>
  <c r="AB29" i="6"/>
  <c r="AE29" i="6" s="1"/>
  <c r="AB29" i="5"/>
  <c r="AE29" i="5" s="1"/>
  <c r="AA28" i="6"/>
  <c r="AD28" i="6" s="1"/>
  <c r="AA28" i="5"/>
  <c r="AD28" i="5" s="1"/>
  <c r="AA29" i="6"/>
  <c r="AD29" i="6" s="1"/>
  <c r="AA29" i="5"/>
  <c r="AD29" i="5" s="1"/>
  <c r="AB28" i="6"/>
  <c r="AE28" i="6" s="1"/>
  <c r="AB28" i="5"/>
  <c r="AE28" i="5" s="1"/>
  <c r="AB23" i="6"/>
  <c r="AE23" i="6" s="1"/>
  <c r="AG23" i="6" s="1"/>
  <c r="AB23" i="5"/>
  <c r="AE23" i="5" s="1"/>
  <c r="AA18" i="6"/>
  <c r="AD18" i="6" s="1"/>
  <c r="AA18" i="5"/>
  <c r="AD18" i="5" s="1"/>
  <c r="Y21" i="1"/>
  <c r="V21" i="6"/>
  <c r="V39" i="6" s="1"/>
  <c r="V40" i="6" s="1"/>
  <c r="V91" i="6" s="1"/>
  <c r="V92" i="6" s="1"/>
  <c r="V93" i="6" s="1"/>
  <c r="V94" i="6" s="1"/>
  <c r="V21" i="5"/>
  <c r="V39" i="5" s="1"/>
  <c r="V40" i="5" s="1"/>
  <c r="V91" i="5" s="1"/>
  <c r="V92" i="5" s="1"/>
  <c r="V93" i="5" s="1"/>
  <c r="V94" i="5" s="1"/>
  <c r="Y16" i="6"/>
  <c r="Y16" i="5"/>
  <c r="V39" i="1"/>
  <c r="V40" i="1" s="1"/>
  <c r="V91" i="1" s="1"/>
  <c r="V92" i="1" s="1"/>
  <c r="AA14" i="6"/>
  <c r="AD14" i="6" s="1"/>
  <c r="AA14" i="5"/>
  <c r="AD14" i="5" s="1"/>
  <c r="AB14" i="6"/>
  <c r="AE14" i="6" s="1"/>
  <c r="AB14" i="5"/>
  <c r="AE14" i="5" s="1"/>
  <c r="S39" i="6"/>
  <c r="S40" i="6" s="1"/>
  <c r="S91" i="6" s="1"/>
  <c r="S92" i="6" s="1"/>
  <c r="S93" i="6" s="1"/>
  <c r="S94" i="6" s="1"/>
  <c r="AA21" i="6"/>
  <c r="AD21" i="6" s="1"/>
  <c r="AA21" i="5"/>
  <c r="AD21" i="5" s="1"/>
  <c r="AA16" i="6"/>
  <c r="AD16" i="6" s="1"/>
  <c r="AA16" i="5"/>
  <c r="AD16" i="5" s="1"/>
  <c r="P40" i="5"/>
  <c r="P91" i="5" s="1"/>
  <c r="P92" i="5" s="1"/>
  <c r="P93" i="5" s="1"/>
  <c r="P94" i="5" s="1"/>
  <c r="AB18" i="1"/>
  <c r="AB38" i="1" s="1"/>
  <c r="AE38" i="1" s="1"/>
  <c r="Y18" i="6"/>
  <c r="Y18" i="5"/>
  <c r="AA38" i="1"/>
  <c r="AD38" i="1" s="1"/>
  <c r="X38" i="5"/>
  <c r="AC38" i="1"/>
  <c r="AF31" i="1"/>
  <c r="AF38" i="1" s="1"/>
  <c r="AF94" i="1" s="1"/>
  <c r="X38" i="6"/>
  <c r="AG70" i="1"/>
  <c r="AG73" i="1"/>
  <c r="AG46" i="1"/>
  <c r="AE57" i="1"/>
  <c r="AG57" i="1" s="1"/>
  <c r="AG51" i="1"/>
  <c r="AD85" i="1"/>
  <c r="AG85" i="1" s="1"/>
  <c r="AB16" i="1"/>
  <c r="AE16" i="1" s="1"/>
  <c r="AG16" i="1" s="1"/>
  <c r="AG23" i="5" l="1"/>
  <c r="V93" i="1"/>
  <c r="V94" i="1" s="1"/>
  <c r="AG31" i="5"/>
  <c r="AG31" i="6"/>
  <c r="AG35" i="5"/>
  <c r="AG14" i="6"/>
  <c r="AG34" i="6"/>
  <c r="AG35" i="6"/>
  <c r="AG14" i="5"/>
  <c r="AG28" i="5"/>
  <c r="AG28" i="6"/>
  <c r="AG32" i="6"/>
  <c r="AC94" i="1"/>
  <c r="AC38" i="5"/>
  <c r="AE25" i="6"/>
  <c r="AG25" i="6" s="1"/>
  <c r="AC38" i="6"/>
  <c r="AC94" i="6" s="1"/>
  <c r="AF31" i="6"/>
  <c r="AF38" i="6" s="1"/>
  <c r="AF94" i="6" s="1"/>
  <c r="AG34" i="5"/>
  <c r="AG32" i="5"/>
  <c r="AG29" i="5"/>
  <c r="AE25" i="1"/>
  <c r="AG25" i="1" s="1"/>
  <c r="AB25" i="5"/>
  <c r="AE25" i="5" s="1"/>
  <c r="AG25" i="5" s="1"/>
  <c r="AG29" i="6"/>
  <c r="AE18" i="1"/>
  <c r="AG18" i="1" s="1"/>
  <c r="Y39" i="1"/>
  <c r="Y40" i="1" s="1"/>
  <c r="Y91" i="1" s="1"/>
  <c r="Y92" i="1" s="1"/>
  <c r="Y38" i="5"/>
  <c r="AA38" i="6"/>
  <c r="AD38" i="6" s="1"/>
  <c r="Y38" i="6"/>
  <c r="AB18" i="6"/>
  <c r="AB38" i="6" s="1"/>
  <c r="AB18" i="5"/>
  <c r="AB38" i="5" s="1"/>
  <c r="AB16" i="6"/>
  <c r="AE16" i="6" s="1"/>
  <c r="AG16" i="6" s="1"/>
  <c r="AB16" i="5"/>
  <c r="AE16" i="5" s="1"/>
  <c r="AG16" i="5" s="1"/>
  <c r="AA38" i="5"/>
  <c r="AD38" i="5" s="1"/>
  <c r="Y21" i="6"/>
  <c r="Y39" i="6" s="1"/>
  <c r="Y21" i="5"/>
  <c r="AB21" i="1"/>
  <c r="AE21" i="1" s="1"/>
  <c r="AG21" i="1" s="1"/>
  <c r="AG38" i="1"/>
  <c r="Y93" i="1" l="1"/>
  <c r="Y94" i="1" s="1"/>
  <c r="AC94" i="5"/>
  <c r="AF38" i="5"/>
  <c r="AF94" i="5" s="1"/>
  <c r="AE18" i="5"/>
  <c r="AG18" i="5" s="1"/>
  <c r="Y40" i="6"/>
  <c r="Y91" i="6" s="1"/>
  <c r="Y92" i="6" s="1"/>
  <c r="Y93" i="6" s="1"/>
  <c r="Y94" i="6" s="1"/>
  <c r="AE38" i="6"/>
  <c r="AE18" i="6"/>
  <c r="AG18" i="6" s="1"/>
  <c r="AB21" i="6"/>
  <c r="AB21" i="5"/>
  <c r="AB39" i="5" s="1"/>
  <c r="AB40" i="5" s="1"/>
  <c r="AB91" i="5" s="1"/>
  <c r="AB39" i="1"/>
  <c r="Y39" i="5"/>
  <c r="AE38" i="5"/>
  <c r="AG38" i="5" s="1"/>
  <c r="AE21" i="5" l="1"/>
  <c r="AG21" i="5" s="1"/>
  <c r="AB39" i="6"/>
  <c r="AE21" i="6"/>
  <c r="AG21" i="6" s="1"/>
  <c r="Y40" i="5"/>
  <c r="Y91" i="5" s="1"/>
  <c r="Y92" i="5" s="1"/>
  <c r="Y93" i="5" s="1"/>
  <c r="Y94" i="5" s="1"/>
  <c r="AE39" i="5"/>
  <c r="AE40" i="5" s="1"/>
  <c r="AE39" i="1"/>
  <c r="AB40" i="1"/>
  <c r="AB91" i="1" s="1"/>
  <c r="AB92" i="1" s="1"/>
  <c r="AG38" i="6"/>
  <c r="AB92" i="5"/>
  <c r="AB93" i="5" l="1"/>
  <c r="AB94" i="5" s="1"/>
  <c r="AE92" i="5"/>
  <c r="AE93" i="5" s="1"/>
  <c r="AE91" i="1"/>
  <c r="AE40" i="1"/>
  <c r="AE39" i="6"/>
  <c r="AB40" i="6"/>
  <c r="AB91" i="6" s="1"/>
  <c r="AE91" i="5"/>
  <c r="AE92" i="1" l="1"/>
  <c r="AE91" i="6"/>
  <c r="AB92" i="6"/>
  <c r="AB93" i="1"/>
  <c r="AB94" i="1" s="1"/>
  <c r="AE40" i="6"/>
  <c r="AE94" i="5"/>
  <c r="AE93" i="1" l="1"/>
  <c r="AB93" i="6"/>
  <c r="AB94" i="6" s="1"/>
  <c r="AE92" i="6"/>
  <c r="AE93" i="6" l="1"/>
  <c r="AE94" i="1"/>
  <c r="AE94" i="6" l="1"/>
  <c r="O20" i="5"/>
  <c r="R20" i="1"/>
  <c r="U20" i="1" s="1"/>
  <c r="O39" i="1"/>
  <c r="O40" i="1" s="1"/>
  <c r="O91" i="1" s="1"/>
  <c r="O20" i="6"/>
  <c r="O39" i="6" s="1"/>
  <c r="O40" i="6" s="1"/>
  <c r="O91" i="6" s="1"/>
  <c r="O92" i="6" s="1"/>
  <c r="O93" i="6" s="1"/>
  <c r="O94" i="6" s="1"/>
  <c r="R20" i="5" l="1"/>
  <c r="R39" i="5" s="1"/>
  <c r="R40" i="5" s="1"/>
  <c r="R91" i="5" s="1"/>
  <c r="R92" i="5" s="1"/>
  <c r="R93" i="5" s="1"/>
  <c r="R94" i="5" s="1"/>
  <c r="O93" i="1"/>
  <c r="O94" i="1" s="1"/>
  <c r="R39" i="1"/>
  <c r="R40" i="1" s="1"/>
  <c r="R91" i="1" s="1"/>
  <c r="R92" i="1" s="1"/>
  <c r="R93" i="1" s="1"/>
  <c r="R94" i="1" s="1"/>
  <c r="U39" i="1"/>
  <c r="U40" i="1" s="1"/>
  <c r="U92" i="1" s="1"/>
  <c r="U93" i="1" s="1"/>
  <c r="U94" i="1" s="1"/>
  <c r="U20" i="6"/>
  <c r="U39" i="6" s="1"/>
  <c r="U40" i="6" s="1"/>
  <c r="U91" i="6" s="1"/>
  <c r="U92" i="6" s="1"/>
  <c r="U93" i="6" s="1"/>
  <c r="U94" i="6" s="1"/>
  <c r="U20" i="5"/>
  <c r="U39" i="5" s="1"/>
  <c r="U40" i="5" s="1"/>
  <c r="U91" i="5" s="1"/>
  <c r="U92" i="5" s="1"/>
  <c r="U93" i="5" s="1"/>
  <c r="U94" i="5" s="1"/>
  <c r="O39" i="5"/>
  <c r="O40" i="5" s="1"/>
  <c r="O91" i="5" s="1"/>
  <c r="O92" i="5" s="1"/>
  <c r="O93" i="5" s="1"/>
  <c r="O94" i="5" s="1"/>
  <c r="R20" i="6"/>
  <c r="R39" i="6" s="1"/>
  <c r="R40" i="6" s="1"/>
  <c r="R91" i="6" s="1"/>
  <c r="R92" i="6" s="1"/>
  <c r="R93" i="6" s="1"/>
  <c r="R94" i="6" s="1"/>
  <c r="X20" i="5" l="1"/>
  <c r="X39" i="5" s="1"/>
  <c r="X40" i="5" s="1"/>
  <c r="X91" i="5" s="1"/>
  <c r="X92" i="5" s="1"/>
  <c r="X93" i="5" s="1"/>
  <c r="X94" i="5" s="1"/>
  <c r="X39" i="1"/>
  <c r="X40" i="1" s="1"/>
  <c r="X92" i="1" s="1"/>
  <c r="X93" i="1" s="1"/>
  <c r="X94" i="1" s="1"/>
  <c r="AA20" i="1"/>
  <c r="X20" i="6"/>
  <c r="X39" i="6" s="1"/>
  <c r="X40" i="6" s="1"/>
  <c r="X91" i="6" s="1"/>
  <c r="X92" i="6" s="1"/>
  <c r="X93" i="6" s="1"/>
  <c r="X94" i="6" s="1"/>
  <c r="AA20" i="6" l="1"/>
  <c r="AA39" i="6" s="1"/>
  <c r="AA39" i="1"/>
  <c r="AA20" i="5"/>
  <c r="AA39" i="5" s="1"/>
  <c r="AD20" i="1"/>
  <c r="AG20" i="1" s="1"/>
  <c r="AD20" i="5"/>
  <c r="AG20" i="5" s="1"/>
  <c r="AA40" i="5" l="1"/>
  <c r="AA91" i="5" s="1"/>
  <c r="AD39" i="5"/>
  <c r="AA40" i="1"/>
  <c r="AA91" i="1" s="1"/>
  <c r="AD39" i="1"/>
  <c r="AA40" i="6"/>
  <c r="AA91" i="6" s="1"/>
  <c r="AD39" i="6"/>
  <c r="AD20" i="6"/>
  <c r="AG20" i="6" s="1"/>
  <c r="AG39" i="1" l="1"/>
  <c r="AG40" i="1" s="1"/>
  <c r="AD40" i="1"/>
  <c r="AD40" i="6"/>
  <c r="AG39" i="6"/>
  <c r="AG40" i="6" s="1"/>
  <c r="AA92" i="1"/>
  <c r="AA93" i="1" s="1"/>
  <c r="AA94" i="1" s="1"/>
  <c r="AD91" i="1"/>
  <c r="AA92" i="6"/>
  <c r="AD91" i="6"/>
  <c r="AD40" i="5"/>
  <c r="AG40" i="5" s="1"/>
  <c r="AG39" i="5"/>
  <c r="AD91" i="5"/>
  <c r="AA92" i="5"/>
  <c r="AA93" i="5" l="1"/>
  <c r="AA94" i="5" s="1"/>
  <c r="AD92" i="5"/>
  <c r="AG91" i="6"/>
  <c r="AG91" i="5"/>
  <c r="AD92" i="6"/>
  <c r="AA93" i="6"/>
  <c r="AA94" i="6" s="1"/>
  <c r="AG91" i="1"/>
  <c r="AD92" i="1"/>
  <c r="AD93" i="6" l="1"/>
  <c r="AG92" i="6"/>
  <c r="AG92" i="5"/>
  <c r="AD93" i="5"/>
  <c r="AG92" i="1"/>
  <c r="AD93" i="1"/>
  <c r="AG93" i="5" l="1"/>
  <c r="AD94" i="5"/>
  <c r="AG94" i="5" s="1"/>
  <c r="AG93" i="1"/>
  <c r="AD94" i="1"/>
  <c r="AG94" i="1" s="1"/>
  <c r="AG93" i="6"/>
  <c r="AD94" i="6"/>
  <c r="AG9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A Cuppett</author>
    <author>Melissa D Mottley</author>
  </authors>
  <commentList>
    <comment ref="C9" authorId="0" shapeId="0" xr:uid="{00000000-0006-0000-00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000-000002000000}">
      <text>
        <r>
          <rPr>
            <b/>
            <sz val="9"/>
            <color indexed="81"/>
            <rFont val="Tahoma"/>
            <family val="2"/>
          </rPr>
          <t>Catherine A Cuppett:</t>
        </r>
        <r>
          <rPr>
            <sz val="9"/>
            <color indexed="81"/>
            <rFont val="Tahoma"/>
            <family val="2"/>
          </rPr>
          <t xml:space="preserve">
enter base pay here for 9 month appointment</t>
        </r>
      </text>
    </comment>
    <comment ref="G14" authorId="0" shapeId="0" xr:uid="{00000000-0006-0000-00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000-000004000000}">
      <text>
        <r>
          <rPr>
            <b/>
            <sz val="9"/>
            <color indexed="81"/>
            <rFont val="Tahoma"/>
            <family val="2"/>
          </rPr>
          <t>Catherine A Cuppett:</t>
        </r>
        <r>
          <rPr>
            <sz val="9"/>
            <color indexed="81"/>
            <rFont val="Tahoma"/>
            <family val="2"/>
          </rPr>
          <t xml:space="preserve">
enter % effort here where 11.11% = 1 academic month</t>
        </r>
      </text>
    </comment>
    <comment ref="D15" authorId="0" shapeId="0" xr:uid="{00000000-0006-0000-0000-000005000000}">
      <text>
        <r>
          <rPr>
            <b/>
            <sz val="9"/>
            <color indexed="81"/>
            <rFont val="Tahoma"/>
            <family val="2"/>
          </rPr>
          <t>Catherine A Cuppett:</t>
        </r>
        <r>
          <rPr>
            <sz val="9"/>
            <color indexed="81"/>
            <rFont val="Tahoma"/>
            <family val="2"/>
          </rPr>
          <t xml:space="preserve">
enter base pay here for 9 month appointment</t>
        </r>
      </text>
    </comment>
    <comment ref="G15" authorId="0" shapeId="0" xr:uid="{00000000-0006-0000-00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000-000007000000}">
      <text>
        <r>
          <rPr>
            <b/>
            <sz val="9"/>
            <color indexed="81"/>
            <rFont val="Tahoma"/>
            <family val="2"/>
          </rPr>
          <t>Catherine A Cuppett:</t>
        </r>
        <r>
          <rPr>
            <sz val="9"/>
            <color indexed="81"/>
            <rFont val="Tahoma"/>
            <family val="2"/>
          </rPr>
          <t xml:space="preserve">
enter % effort here where 11.11% = 1 academic month</t>
        </r>
      </text>
    </comment>
    <comment ref="F16" authorId="0" shapeId="0" xr:uid="{00000000-0006-0000-00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0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000-00000A000000}">
      <text>
        <r>
          <rPr>
            <b/>
            <sz val="9"/>
            <color indexed="81"/>
            <rFont val="Tahoma"/>
            <family val="2"/>
          </rPr>
          <t>Catherine A Cuppett:</t>
        </r>
        <r>
          <rPr>
            <sz val="9"/>
            <color indexed="81"/>
            <rFont val="Tahoma"/>
            <family val="2"/>
          </rPr>
          <t xml:space="preserve">
enter base pay here for 9 month appointment</t>
        </r>
      </text>
    </comment>
    <comment ref="G18" authorId="0" shapeId="0" xr:uid="{00000000-0006-0000-0000-00000B000000}">
      <text>
        <r>
          <rPr>
            <b/>
            <sz val="9"/>
            <color indexed="81"/>
            <rFont val="Tahoma"/>
            <family val="2"/>
          </rPr>
          <t>Catherine A Cuppett:</t>
        </r>
        <r>
          <rPr>
            <sz val="9"/>
            <color indexed="81"/>
            <rFont val="Tahoma"/>
            <family val="2"/>
          </rPr>
          <t xml:space="preserve">
enter % effort here where 33.33% = 1 summer month</t>
        </r>
      </text>
    </comment>
    <comment ref="K18" authorId="0" shapeId="0" xr:uid="{00000000-0006-0000-0000-00000C000000}">
      <text>
        <r>
          <rPr>
            <b/>
            <sz val="9"/>
            <color indexed="81"/>
            <rFont val="Tahoma"/>
            <family val="2"/>
          </rPr>
          <t>Catherine A Cuppett:</t>
        </r>
        <r>
          <rPr>
            <sz val="9"/>
            <color indexed="81"/>
            <rFont val="Tahoma"/>
            <family val="2"/>
          </rPr>
          <t xml:space="preserve">
enter % effort here where 33.33% = 1 summer month</t>
        </r>
      </text>
    </comment>
    <comment ref="D19" authorId="0" shapeId="0" xr:uid="{00000000-0006-0000-00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0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0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0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0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0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0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0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0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0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0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0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0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0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0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0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0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0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0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0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0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0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0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0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0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0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t>
        </r>
      </text>
    </comment>
    <comment ref="A66" authorId="0" shapeId="0" xr:uid="{00000000-0006-0000-0000-000027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67" authorId="1" shapeId="0" xr:uid="{00000000-0006-0000-0000-000028000000}">
      <text>
        <r>
          <rPr>
            <b/>
            <sz val="9"/>
            <color indexed="81"/>
            <rFont val="Tahoma"/>
            <charset val="1"/>
          </rPr>
          <t>Melissa D Mottley:</t>
        </r>
        <r>
          <rPr>
            <sz val="9"/>
            <color indexed="81"/>
            <rFont val="Tahoma"/>
            <charset val="1"/>
          </rPr>
          <t xml:space="preserve">
Equip/furniture-small value must be open and justifified for purchases like 743000 equipment/small furniture, 743200 equipment purchase small inventory, 743300 small equipment, 743400 furniture small fix noninventory, 743500 furniture small fix inventory, </t>
        </r>
      </text>
    </comment>
    <comment ref="A68" authorId="1" shapeId="0" xr:uid="{00000000-0006-0000-0000-000029000000}">
      <text>
        <r>
          <rPr>
            <b/>
            <sz val="9"/>
            <color indexed="81"/>
            <rFont val="Tahoma"/>
            <charset val="1"/>
          </rPr>
          <t>Melissa D Mottley:</t>
        </r>
        <r>
          <rPr>
            <sz val="9"/>
            <color indexed="81"/>
            <rFont val="Tahoma"/>
            <charset val="1"/>
          </rPr>
          <t xml:space="preserve">
Information Tech Equip must be opened and justified for purchases like 744000 IT Equipment, 744100 IT Equipment non-inventory, 744200 IT equipment inventory, and 744300 IT equipment sponsor</t>
        </r>
      </text>
    </comment>
    <comment ref="A71" authorId="0" shapeId="0" xr:uid="{00000000-0006-0000-0000-00002A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000-00002B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000-00002C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000-00002D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00000000-0006-0000-0000-00002E000000}">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A83" authorId="0" shapeId="0" xr:uid="{AE5F245E-3010-483F-9242-3A6D6182E9B2}">
      <text>
        <r>
          <rPr>
            <b/>
            <sz val="9"/>
            <color indexed="81"/>
            <rFont val="Tahoma"/>
            <family val="2"/>
          </rPr>
          <t>Catherine A Cuppett:</t>
        </r>
        <r>
          <rPr>
            <sz val="9"/>
            <color indexed="81"/>
            <rFont val="Tahoma"/>
            <family val="2"/>
          </rPr>
          <t xml:space="preserve">
This account code must be open and justified in order to charge 818100 financed principle and 818300 lease principle.</t>
        </r>
      </text>
    </comment>
    <comment ref="D93" authorId="0" shapeId="0" xr:uid="{00000000-0006-0000-0000-00002F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C9" authorId="0" shapeId="0" xr:uid="{00000000-0006-0000-01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100-000002000000}">
      <text>
        <r>
          <rPr>
            <b/>
            <sz val="9"/>
            <color indexed="81"/>
            <rFont val="Tahoma"/>
            <family val="2"/>
          </rPr>
          <t>Catherine A Cuppett:</t>
        </r>
        <r>
          <rPr>
            <sz val="9"/>
            <color indexed="81"/>
            <rFont val="Tahoma"/>
            <family val="2"/>
          </rPr>
          <t xml:space="preserve">
enter base pay here for 12 month appointment</t>
        </r>
      </text>
    </comment>
    <comment ref="G14" authorId="0" shapeId="0" xr:uid="{00000000-0006-0000-01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100-000004000000}">
      <text>
        <r>
          <rPr>
            <b/>
            <sz val="9"/>
            <color indexed="81"/>
            <rFont val="Tahoma"/>
            <family val="2"/>
          </rPr>
          <t>Catherine A Cuppett:</t>
        </r>
        <r>
          <rPr>
            <sz val="9"/>
            <color indexed="81"/>
            <rFont val="Tahoma"/>
            <family val="2"/>
          </rPr>
          <t xml:space="preserve">
enter % effort here where 8.33% = 1 calendar month</t>
        </r>
      </text>
    </comment>
    <comment ref="D15" authorId="0" shapeId="0" xr:uid="{00000000-0006-0000-0100-000005000000}">
      <text>
        <r>
          <rPr>
            <b/>
            <sz val="9"/>
            <color indexed="81"/>
            <rFont val="Tahoma"/>
            <family val="2"/>
          </rPr>
          <t>Catherine A Cuppett:</t>
        </r>
        <r>
          <rPr>
            <sz val="9"/>
            <color indexed="81"/>
            <rFont val="Tahoma"/>
            <family val="2"/>
          </rPr>
          <t xml:space="preserve">
enter base pay here for 12 month appointment</t>
        </r>
      </text>
    </comment>
    <comment ref="G15" authorId="0" shapeId="0" xr:uid="{00000000-0006-0000-01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100-000007000000}">
      <text>
        <r>
          <rPr>
            <b/>
            <sz val="9"/>
            <color indexed="81"/>
            <rFont val="Tahoma"/>
            <family val="2"/>
          </rPr>
          <t>Catherine A Cuppett:</t>
        </r>
        <r>
          <rPr>
            <sz val="9"/>
            <color indexed="81"/>
            <rFont val="Tahoma"/>
            <family val="2"/>
          </rPr>
          <t xml:space="preserve">
enter % effort here where 8.33% = 1 calendar month</t>
        </r>
      </text>
    </comment>
    <comment ref="F16" authorId="0" shapeId="0" xr:uid="{00000000-0006-0000-01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1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100-00000A000000}">
      <text>
        <r>
          <rPr>
            <b/>
            <sz val="9"/>
            <color indexed="81"/>
            <rFont val="Tahoma"/>
            <family val="2"/>
          </rPr>
          <t>Catherine A Cuppett:</t>
        </r>
        <r>
          <rPr>
            <sz val="9"/>
            <color indexed="81"/>
            <rFont val="Tahoma"/>
            <family val="2"/>
          </rPr>
          <t xml:space="preserve">
enter base pay here for 12 month appointment</t>
        </r>
      </text>
    </comment>
    <comment ref="G18" authorId="0" shapeId="0" xr:uid="{00000000-0006-0000-0100-00000B000000}">
      <text>
        <r>
          <rPr>
            <b/>
            <sz val="9"/>
            <color indexed="81"/>
            <rFont val="Tahoma"/>
            <family val="2"/>
          </rPr>
          <t>Catherine A Cuppett:</t>
        </r>
        <r>
          <rPr>
            <sz val="9"/>
            <color indexed="81"/>
            <rFont val="Tahoma"/>
            <family val="2"/>
          </rPr>
          <t xml:space="preserve">
enter % effort here where 33.33% = 1 summer mon</t>
        </r>
      </text>
    </comment>
    <comment ref="K18" authorId="0" shapeId="0" xr:uid="{00000000-0006-0000-0100-00000C000000}">
      <text>
        <r>
          <rPr>
            <b/>
            <sz val="9"/>
            <color indexed="81"/>
            <rFont val="Tahoma"/>
            <family val="2"/>
          </rPr>
          <t>Catherine A Cuppett:</t>
        </r>
        <r>
          <rPr>
            <sz val="9"/>
            <color indexed="81"/>
            <rFont val="Tahoma"/>
            <family val="2"/>
          </rPr>
          <t xml:space="preserve">
enter % effort here where 8.33% = 1 calendar month</t>
        </r>
      </text>
    </comment>
    <comment ref="D19" authorId="0" shapeId="0" xr:uid="{00000000-0006-0000-01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1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1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1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1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1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1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1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1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1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1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1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1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1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1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1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1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1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1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1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1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1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1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1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1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1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66" authorId="0" shapeId="0" xr:uid="{00000000-0006-0000-0100-000027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1" authorId="0" shapeId="0" xr:uid="{00000000-0006-0000-0100-000028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100-000029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100-00002A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100-00002B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9E813BBE-EBFC-4038-A6E9-163653FCA3A4}">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A83" authorId="0" shapeId="0" xr:uid="{EC4EC575-99EA-4C73-B07B-2BA02C050A25}">
      <text>
        <r>
          <rPr>
            <b/>
            <sz val="9"/>
            <color indexed="81"/>
            <rFont val="Tahoma"/>
            <family val="2"/>
          </rPr>
          <t>Catherine A Cuppett:</t>
        </r>
        <r>
          <rPr>
            <sz val="9"/>
            <color indexed="81"/>
            <rFont val="Tahoma"/>
            <family val="2"/>
          </rPr>
          <t xml:space="preserve">
This account code must be open and justified in order to charge 818100 financed principle and 818300 lease principle.</t>
        </r>
      </text>
    </comment>
    <comment ref="D93" authorId="0" shapeId="0" xr:uid="{00000000-0006-0000-0100-00002D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Catherine A Cuppett</author>
  </authors>
  <commentList>
    <comment ref="C9" authorId="0" shapeId="0" xr:uid="{00000000-0006-0000-0200-000001000000}">
      <text>
        <r>
          <rPr>
            <b/>
            <sz val="9"/>
            <color indexed="81"/>
            <rFont val="Tahoma"/>
            <family val="2"/>
          </rPr>
          <t>Catherine A Cuppett:</t>
        </r>
        <r>
          <rPr>
            <sz val="9"/>
            <color indexed="81"/>
            <rFont val="Tahoma"/>
            <family val="2"/>
          </rPr>
          <t xml:space="preserve">
enter desired inflation rate here</t>
        </r>
      </text>
    </comment>
    <comment ref="D14" authorId="0" shapeId="0" xr:uid="{00000000-0006-0000-0200-000002000000}">
      <text>
        <r>
          <rPr>
            <b/>
            <sz val="9"/>
            <color indexed="81"/>
            <rFont val="Tahoma"/>
            <family val="2"/>
          </rPr>
          <t>Catherine A Cuppett:</t>
        </r>
        <r>
          <rPr>
            <sz val="9"/>
            <color indexed="81"/>
            <rFont val="Tahoma"/>
            <family val="2"/>
          </rPr>
          <t xml:space="preserve">
enter base pay here for 12 month appointment</t>
        </r>
      </text>
    </comment>
    <comment ref="G14" authorId="0" shapeId="0" xr:uid="{00000000-0006-0000-0200-000003000000}">
      <text>
        <r>
          <rPr>
            <b/>
            <sz val="9"/>
            <color indexed="81"/>
            <rFont val="Tahoma"/>
            <family val="2"/>
          </rPr>
          <t>Catherine A Cuppett:</t>
        </r>
        <r>
          <rPr>
            <sz val="9"/>
            <color indexed="81"/>
            <rFont val="Tahoma"/>
            <family val="2"/>
          </rPr>
          <t xml:space="preserve">
enter % effort here where 11.11% = 1 academic month</t>
        </r>
      </text>
    </comment>
    <comment ref="K14" authorId="0" shapeId="0" xr:uid="{00000000-0006-0000-0200-000004000000}">
      <text>
        <r>
          <rPr>
            <b/>
            <sz val="9"/>
            <color indexed="81"/>
            <rFont val="Tahoma"/>
            <family val="2"/>
          </rPr>
          <t>Catherine A Cuppett:</t>
        </r>
        <r>
          <rPr>
            <sz val="9"/>
            <color indexed="81"/>
            <rFont val="Tahoma"/>
            <family val="2"/>
          </rPr>
          <t xml:space="preserve">
enter % effort here where 8.33% = 1 calendar month</t>
        </r>
      </text>
    </comment>
    <comment ref="D15" authorId="0" shapeId="0" xr:uid="{00000000-0006-0000-0200-000005000000}">
      <text>
        <r>
          <rPr>
            <b/>
            <sz val="9"/>
            <color indexed="81"/>
            <rFont val="Tahoma"/>
            <family val="2"/>
          </rPr>
          <t>Catherine A Cuppett:</t>
        </r>
        <r>
          <rPr>
            <sz val="9"/>
            <color indexed="81"/>
            <rFont val="Tahoma"/>
            <family val="2"/>
          </rPr>
          <t xml:space="preserve">
enter base pay here for 12 month appointment</t>
        </r>
      </text>
    </comment>
    <comment ref="G15" authorId="0" shapeId="0" xr:uid="{00000000-0006-0000-0200-000006000000}">
      <text>
        <r>
          <rPr>
            <b/>
            <sz val="9"/>
            <color indexed="81"/>
            <rFont val="Tahoma"/>
            <family val="2"/>
          </rPr>
          <t>Catherine A Cuppett:</t>
        </r>
        <r>
          <rPr>
            <sz val="9"/>
            <color indexed="81"/>
            <rFont val="Tahoma"/>
            <family val="2"/>
          </rPr>
          <t xml:space="preserve">
enter % effort here where 11.11% = 1 academic month</t>
        </r>
      </text>
    </comment>
    <comment ref="K15" authorId="0" shapeId="0" xr:uid="{00000000-0006-0000-0200-000007000000}">
      <text>
        <r>
          <rPr>
            <b/>
            <sz val="9"/>
            <color indexed="81"/>
            <rFont val="Tahoma"/>
            <family val="2"/>
          </rPr>
          <t>Catherine A Cuppett:</t>
        </r>
        <r>
          <rPr>
            <sz val="9"/>
            <color indexed="81"/>
            <rFont val="Tahoma"/>
            <family val="2"/>
          </rPr>
          <t xml:space="preserve">
enter % effort here where 8.33% = 1 calendar month</t>
        </r>
      </text>
    </comment>
    <comment ref="F16" authorId="0" shapeId="0" xr:uid="{00000000-0006-0000-0200-00000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17" authorId="0" shapeId="0" xr:uid="{00000000-0006-0000-0200-00000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18" authorId="0" shapeId="0" xr:uid="{00000000-0006-0000-0200-00000A000000}">
      <text>
        <r>
          <rPr>
            <b/>
            <sz val="9"/>
            <color indexed="81"/>
            <rFont val="Tahoma"/>
            <family val="2"/>
          </rPr>
          <t>Catherine A Cuppett:</t>
        </r>
        <r>
          <rPr>
            <sz val="9"/>
            <color indexed="81"/>
            <rFont val="Tahoma"/>
            <family val="2"/>
          </rPr>
          <t xml:space="preserve">
enter base pay here for 12 month appointment</t>
        </r>
      </text>
    </comment>
    <comment ref="G18" authorId="0" shapeId="0" xr:uid="{00000000-0006-0000-0200-00000B000000}">
      <text>
        <r>
          <rPr>
            <b/>
            <sz val="9"/>
            <color indexed="81"/>
            <rFont val="Tahoma"/>
            <family val="2"/>
          </rPr>
          <t>Catherine A Cuppett:</t>
        </r>
        <r>
          <rPr>
            <sz val="9"/>
            <color indexed="81"/>
            <rFont val="Tahoma"/>
            <family val="2"/>
          </rPr>
          <t xml:space="preserve">
enter % effort here where 33.33% = 1 summer mon</t>
        </r>
      </text>
    </comment>
    <comment ref="K18" authorId="0" shapeId="0" xr:uid="{00000000-0006-0000-0200-00000C000000}">
      <text>
        <r>
          <rPr>
            <b/>
            <sz val="9"/>
            <color indexed="81"/>
            <rFont val="Tahoma"/>
            <family val="2"/>
          </rPr>
          <t>Catherine A Cuppett:</t>
        </r>
        <r>
          <rPr>
            <sz val="9"/>
            <color indexed="81"/>
            <rFont val="Tahoma"/>
            <family val="2"/>
          </rPr>
          <t xml:space="preserve">
enter % effort here where 8.33% = 1 calendar month</t>
        </r>
      </text>
    </comment>
    <comment ref="D19" authorId="0" shapeId="0" xr:uid="{00000000-0006-0000-0200-00000D000000}">
      <text>
        <r>
          <rPr>
            <b/>
            <sz val="9"/>
            <color indexed="81"/>
            <rFont val="Tahoma"/>
            <family val="2"/>
          </rPr>
          <t>Catherine A Cuppett:</t>
        </r>
        <r>
          <rPr>
            <sz val="9"/>
            <color indexed="81"/>
            <rFont val="Tahoma"/>
            <family val="2"/>
          </rPr>
          <t xml:space="preserve">
enter base pay here for 12 month appointment</t>
        </r>
      </text>
    </comment>
    <comment ref="G19" authorId="0" shapeId="0" xr:uid="{00000000-0006-0000-0200-00000E000000}">
      <text>
        <r>
          <rPr>
            <b/>
            <sz val="9"/>
            <color indexed="81"/>
            <rFont val="Tahoma"/>
            <family val="2"/>
          </rPr>
          <t>Catherine A Cuppett:</t>
        </r>
        <r>
          <rPr>
            <sz val="9"/>
            <color indexed="81"/>
            <rFont val="Tahoma"/>
            <family val="2"/>
          </rPr>
          <t xml:space="preserve">
enter % effort here where 33.33% = 1 summer mon</t>
        </r>
      </text>
    </comment>
    <comment ref="K19" authorId="0" shapeId="0" xr:uid="{00000000-0006-0000-0200-00000F000000}">
      <text>
        <r>
          <rPr>
            <b/>
            <sz val="9"/>
            <color indexed="81"/>
            <rFont val="Tahoma"/>
            <family val="2"/>
          </rPr>
          <t>Catherine A Cuppett:</t>
        </r>
        <r>
          <rPr>
            <sz val="9"/>
            <color indexed="81"/>
            <rFont val="Tahoma"/>
            <family val="2"/>
          </rPr>
          <t xml:space="preserve">
enter % effort here where 8.33% = 1 calendar month</t>
        </r>
      </text>
    </comment>
    <comment ref="F20" authorId="0" shapeId="0" xr:uid="{00000000-0006-0000-0200-000010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1" authorId="0" shapeId="0" xr:uid="{00000000-0006-0000-0200-000011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3" authorId="0" shapeId="0" xr:uid="{00000000-0006-0000-0200-000012000000}">
      <text>
        <r>
          <rPr>
            <b/>
            <sz val="9"/>
            <color indexed="81"/>
            <rFont val="Tahoma"/>
            <family val="2"/>
          </rPr>
          <t>Catherine A Cuppett:</t>
        </r>
        <r>
          <rPr>
            <sz val="9"/>
            <color indexed="81"/>
            <rFont val="Tahoma"/>
            <family val="2"/>
          </rPr>
          <t xml:space="preserve">
enter base pay here for 12 month appointment</t>
        </r>
      </text>
    </comment>
    <comment ref="G23" authorId="0" shapeId="0" xr:uid="{00000000-0006-0000-0200-000013000000}">
      <text>
        <r>
          <rPr>
            <b/>
            <sz val="9"/>
            <color indexed="81"/>
            <rFont val="Tahoma"/>
            <family val="2"/>
          </rPr>
          <t>Catherine A Cuppett:</t>
        </r>
        <r>
          <rPr>
            <sz val="9"/>
            <color indexed="81"/>
            <rFont val="Tahoma"/>
            <family val="2"/>
          </rPr>
          <t xml:space="preserve">
enter % effort here where 8.33% = 1 calendar month</t>
        </r>
      </text>
    </comment>
    <comment ref="K23" authorId="0" shapeId="0" xr:uid="{00000000-0006-0000-0200-000014000000}">
      <text>
        <r>
          <rPr>
            <b/>
            <sz val="9"/>
            <color indexed="81"/>
            <rFont val="Tahoma"/>
            <family val="2"/>
          </rPr>
          <t>Catherine A Cuppett:</t>
        </r>
        <r>
          <rPr>
            <sz val="9"/>
            <color indexed="81"/>
            <rFont val="Tahoma"/>
            <family val="2"/>
          </rPr>
          <t xml:space="preserve">
enter % effort here where 8.33% = 1 calendar month</t>
        </r>
      </text>
    </comment>
    <comment ref="D24" authorId="0" shapeId="0" xr:uid="{00000000-0006-0000-0200-000015000000}">
      <text>
        <r>
          <rPr>
            <b/>
            <sz val="9"/>
            <color indexed="81"/>
            <rFont val="Tahoma"/>
            <family val="2"/>
          </rPr>
          <t>Catherine A Cuppett:</t>
        </r>
        <r>
          <rPr>
            <sz val="9"/>
            <color indexed="81"/>
            <rFont val="Tahoma"/>
            <family val="2"/>
          </rPr>
          <t xml:space="preserve">
enter base pay here for 12 month appointment</t>
        </r>
      </text>
    </comment>
    <comment ref="G24" authorId="0" shapeId="0" xr:uid="{00000000-0006-0000-0200-000016000000}">
      <text>
        <r>
          <rPr>
            <b/>
            <sz val="9"/>
            <color indexed="81"/>
            <rFont val="Tahoma"/>
            <family val="2"/>
          </rPr>
          <t>Catherine A Cuppett:</t>
        </r>
        <r>
          <rPr>
            <sz val="9"/>
            <color indexed="81"/>
            <rFont val="Tahoma"/>
            <family val="2"/>
          </rPr>
          <t xml:space="preserve">
enter % effort here where 8.33% = 1 calendar month</t>
        </r>
      </text>
    </comment>
    <comment ref="K24" authorId="0" shapeId="0" xr:uid="{00000000-0006-0000-0200-000017000000}">
      <text>
        <r>
          <rPr>
            <b/>
            <sz val="9"/>
            <color indexed="81"/>
            <rFont val="Tahoma"/>
            <family val="2"/>
          </rPr>
          <t>Catherine A Cuppett:</t>
        </r>
        <r>
          <rPr>
            <sz val="9"/>
            <color indexed="81"/>
            <rFont val="Tahoma"/>
            <family val="2"/>
          </rPr>
          <t xml:space="preserve">
enter % effort here where 8.33% = 1 calendar month</t>
        </r>
      </text>
    </comment>
    <comment ref="F25" authorId="0" shapeId="0" xr:uid="{00000000-0006-0000-0200-000018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F26" authorId="0" shapeId="0" xr:uid="{00000000-0006-0000-0200-000019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28" authorId="0" shapeId="0" xr:uid="{00000000-0006-0000-0200-00001A000000}">
      <text>
        <r>
          <rPr>
            <b/>
            <sz val="9"/>
            <color indexed="81"/>
            <rFont val="Tahoma"/>
            <family val="2"/>
          </rPr>
          <t>Catherine A Cuppett:</t>
        </r>
        <r>
          <rPr>
            <sz val="9"/>
            <color indexed="81"/>
            <rFont val="Tahoma"/>
            <family val="2"/>
          </rPr>
          <t xml:space="preserve">
enter base pay here for 12 month appointment</t>
        </r>
      </text>
    </comment>
    <comment ref="G28" authorId="0" shapeId="0" xr:uid="{00000000-0006-0000-0200-00001B000000}">
      <text>
        <r>
          <rPr>
            <b/>
            <sz val="9"/>
            <color indexed="81"/>
            <rFont val="Tahoma"/>
            <family val="2"/>
          </rPr>
          <t>Catherine A Cuppett:</t>
        </r>
        <r>
          <rPr>
            <sz val="9"/>
            <color indexed="81"/>
            <rFont val="Tahoma"/>
            <family val="2"/>
          </rPr>
          <t xml:space="preserve">
enter % effort here where 8.33% = 1 calendar month</t>
        </r>
      </text>
    </comment>
    <comment ref="K28" authorId="0" shapeId="0" xr:uid="{00000000-0006-0000-0200-00001C000000}">
      <text>
        <r>
          <rPr>
            <b/>
            <sz val="9"/>
            <color indexed="81"/>
            <rFont val="Tahoma"/>
            <family val="2"/>
          </rPr>
          <t>Catherine A Cuppett:</t>
        </r>
        <r>
          <rPr>
            <sz val="9"/>
            <color indexed="81"/>
            <rFont val="Tahoma"/>
            <family val="2"/>
          </rPr>
          <t xml:space="preserve">
enter % effort here where 8.33% = 1 calendar month</t>
        </r>
      </text>
    </comment>
    <comment ref="F29" authorId="0" shapeId="0" xr:uid="{00000000-0006-0000-0200-00001D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D31" authorId="0" shapeId="0" xr:uid="{00000000-0006-0000-0200-00001E000000}">
      <text>
        <r>
          <rPr>
            <b/>
            <sz val="9"/>
            <color indexed="81"/>
            <rFont val="Tahoma"/>
            <family val="2"/>
          </rPr>
          <t>Catherine A Cuppett:</t>
        </r>
        <r>
          <rPr>
            <sz val="9"/>
            <color indexed="81"/>
            <rFont val="Tahoma"/>
            <family val="2"/>
          </rPr>
          <t xml:space="preserve">
enter base pay here for 12 month appointment</t>
        </r>
      </text>
    </comment>
    <comment ref="G31" authorId="0" shapeId="0" xr:uid="{00000000-0006-0000-0200-00001F000000}">
      <text>
        <r>
          <rPr>
            <b/>
            <sz val="9"/>
            <color indexed="81"/>
            <rFont val="Tahoma"/>
            <family val="2"/>
          </rPr>
          <t>Catherine A Cuppett:</t>
        </r>
        <r>
          <rPr>
            <sz val="9"/>
            <color indexed="81"/>
            <rFont val="Tahoma"/>
            <family val="2"/>
          </rPr>
          <t xml:space="preserve">
enter % effort here where 8.33% = 1 calendar month</t>
        </r>
      </text>
    </comment>
    <comment ref="K31" authorId="0" shapeId="0" xr:uid="{00000000-0006-0000-0200-000020000000}">
      <text>
        <r>
          <rPr>
            <b/>
            <sz val="9"/>
            <color indexed="81"/>
            <rFont val="Tahoma"/>
            <family val="2"/>
          </rPr>
          <t>Catherine A Cuppett:</t>
        </r>
        <r>
          <rPr>
            <sz val="9"/>
            <color indexed="81"/>
            <rFont val="Tahoma"/>
            <family val="2"/>
          </rPr>
          <t xml:space="preserve">
enter % effort here where 8.33% = 1 calendar month</t>
        </r>
      </text>
    </comment>
    <comment ref="F32" authorId="0" shapeId="0" xr:uid="{00000000-0006-0000-0200-000021000000}">
      <text>
        <r>
          <rPr>
            <b/>
            <sz val="9"/>
            <color indexed="81"/>
            <rFont val="Tahoma"/>
            <family val="2"/>
          </rPr>
          <t>Catherine A Cuppett:</t>
        </r>
        <r>
          <rPr>
            <sz val="9"/>
            <color indexed="81"/>
            <rFont val="Tahoma"/>
            <family val="2"/>
          </rPr>
          <t xml:space="preserve">
Fringe benefit rates are in a table below and are based on 1/3 time assistantship</t>
        </r>
      </text>
    </comment>
    <comment ref="D34" authorId="0" shapeId="0" xr:uid="{00000000-0006-0000-0200-000022000000}">
      <text>
        <r>
          <rPr>
            <b/>
            <sz val="9"/>
            <color indexed="81"/>
            <rFont val="Tahoma"/>
            <family val="2"/>
          </rPr>
          <t>Catherine A Cuppett:</t>
        </r>
        <r>
          <rPr>
            <sz val="9"/>
            <color indexed="81"/>
            <rFont val="Tahoma"/>
            <family val="2"/>
          </rPr>
          <t xml:space="preserve">
enter base pay here for 12 month appointment</t>
        </r>
      </text>
    </comment>
    <comment ref="G34" authorId="0" shapeId="0" xr:uid="{00000000-0006-0000-0200-000023000000}">
      <text>
        <r>
          <rPr>
            <b/>
            <sz val="9"/>
            <color indexed="81"/>
            <rFont val="Tahoma"/>
            <family val="2"/>
          </rPr>
          <t>Catherine A Cuppett:</t>
        </r>
        <r>
          <rPr>
            <sz val="9"/>
            <color indexed="81"/>
            <rFont val="Tahoma"/>
            <family val="2"/>
          </rPr>
          <t xml:space="preserve">
enter % effort here where 8.33% = 1 calendar month</t>
        </r>
      </text>
    </comment>
    <comment ref="K34" authorId="0" shapeId="0" xr:uid="{00000000-0006-0000-0200-000024000000}">
      <text>
        <r>
          <rPr>
            <b/>
            <sz val="9"/>
            <color indexed="81"/>
            <rFont val="Tahoma"/>
            <family val="2"/>
          </rPr>
          <t>Catherine A Cuppett:</t>
        </r>
        <r>
          <rPr>
            <sz val="9"/>
            <color indexed="81"/>
            <rFont val="Tahoma"/>
            <family val="2"/>
          </rPr>
          <t xml:space="preserve">
enter % effort here where 8.33% = 1 calendar month</t>
        </r>
      </text>
    </comment>
    <comment ref="F35" authorId="0" shapeId="0" xr:uid="{00000000-0006-0000-0200-000025000000}">
      <text>
        <r>
          <rPr>
            <b/>
            <sz val="9"/>
            <color indexed="81"/>
            <rFont val="Tahoma"/>
            <family val="2"/>
          </rPr>
          <t>Catherine A Cuppett:</t>
        </r>
        <r>
          <rPr>
            <sz val="9"/>
            <color indexed="81"/>
            <rFont val="Tahoma"/>
            <family val="2"/>
          </rPr>
          <t xml:space="preserve">
Fringe benefit rates are in a table below and changed depending on base salary</t>
        </r>
      </text>
    </comment>
    <comment ref="A60" authorId="0" shapeId="0" xr:uid="{00000000-0006-0000-0200-000026000000}">
      <text>
        <r>
          <rPr>
            <b/>
            <sz val="9"/>
            <color indexed="81"/>
            <rFont val="Tahoma"/>
            <family val="2"/>
          </rPr>
          <t>Catherine A Cuppett:</t>
        </r>
        <r>
          <rPr>
            <sz val="9"/>
            <color indexed="81"/>
            <rFont val="Tahoma"/>
            <family val="2"/>
          </rPr>
          <t xml:space="preserve">
Office supplies must be open and justifified for purchases like 714103 paper, 71410 copier supplies, 71405 copier overages, 714114 IT related, 719210 computer lease, 743000 equipment/small furniture, 743100 equipment purchase small non-inventory, 743200 equipment purchase small inventory, 743300 small equipment, 743400 furniture small fix noninventory, 743500 furniture small fix inventory, 744000 IT Equipment, 744100 IT Equipment non-inventory, 744200 IT equipment inventory, and 744300 IT equipment sponsor</t>
        </r>
      </text>
    </comment>
    <comment ref="A66" authorId="0" shapeId="0" xr:uid="{00000000-0006-0000-0200-000027000000}">
      <text>
        <r>
          <rPr>
            <b/>
            <sz val="9"/>
            <color indexed="81"/>
            <rFont val="Tahoma"/>
            <family val="2"/>
          </rPr>
          <t>Catherine A Cuppett:</t>
        </r>
        <r>
          <rPr>
            <sz val="9"/>
            <color indexed="81"/>
            <rFont val="Tahoma"/>
            <family val="2"/>
          </rPr>
          <t xml:space="preserve">
Software must be open and justified in order to purchase 733100 software purchased, 733150 software maintenance/support, 733200 software leased, 733900 software contracts.</t>
        </r>
      </text>
    </comment>
    <comment ref="A71" authorId="0" shapeId="0" xr:uid="{00000000-0006-0000-0200-000028000000}">
      <text>
        <r>
          <rPr>
            <b/>
            <sz val="9"/>
            <color indexed="81"/>
            <rFont val="Tahoma"/>
            <family val="2"/>
          </rPr>
          <t>Catherine A Cuppett:</t>
        </r>
        <r>
          <rPr>
            <sz val="9"/>
            <color indexed="81"/>
            <rFont val="Tahoma"/>
            <family val="2"/>
          </rPr>
          <t xml:space="preserve">
The follow types of per diem consulting fall into this category: 751101 Architect, 751102 Attorney, 751103 Consultant, 751104 Engineer, 751105 Physician, 751106 Interpreters, 751107 Veterinarians, 751101 honorariums for speakers, 751109 IT Consultants, 751110 Other per diems (non travel)</t>
        </r>
      </text>
    </comment>
    <comment ref="A74" authorId="0" shapeId="0" xr:uid="{00000000-0006-0000-0200-000029000000}">
      <text>
        <r>
          <rPr>
            <b/>
            <sz val="9"/>
            <color indexed="81"/>
            <rFont val="Tahoma"/>
            <family val="2"/>
          </rPr>
          <t>Catherine A Cuppett:</t>
        </r>
        <r>
          <rPr>
            <sz val="9"/>
            <color indexed="81"/>
            <rFont val="Tahoma"/>
            <family val="2"/>
          </rPr>
          <t xml:space="preserve">
Utilities must be open and justified to charge items such as 717100 Garbage service, 717200 electricity, 717300 fuel oil, 717400 natural gas/propane, 717500 water/sewer, 717600 other utility services, 717665 steam, 717669 chilled water, and 717900 other utility services contracts</t>
        </r>
      </text>
    </comment>
    <comment ref="A75" authorId="0" shapeId="0" xr:uid="{00000000-0006-0000-0200-00002A000000}">
      <text>
        <r>
          <rPr>
            <b/>
            <sz val="9"/>
            <color indexed="81"/>
            <rFont val="Tahoma"/>
            <family val="2"/>
          </rPr>
          <t>Catherine A Cuppett:</t>
        </r>
        <r>
          <rPr>
            <sz val="9"/>
            <color indexed="81"/>
            <rFont val="Tahoma"/>
            <family val="2"/>
          </rPr>
          <t xml:space="preserve">
This object code must be open and justified in order to charge 748100 real estate rentals - operating leases, and 748102 real estate rental one time.</t>
        </r>
      </text>
    </comment>
    <comment ref="A78" authorId="0" shapeId="0" xr:uid="{00000000-0006-0000-0200-00002B000000}">
      <text>
        <r>
          <rPr>
            <b/>
            <sz val="9"/>
            <color indexed="81"/>
            <rFont val="Tahoma"/>
            <family val="2"/>
          </rPr>
          <t>Catherine A Cuppett:</t>
        </r>
        <r>
          <rPr>
            <sz val="9"/>
            <color indexed="81"/>
            <rFont val="Tahoma"/>
            <family val="2"/>
          </rPr>
          <t xml:space="preserve">
Telecommunications items require special account codes to be open and extra justification to be provided. The follow account codes can be charged when telecommunications is opened: 771100 local phone, 771200 long distance phone, 771300 cell phone, 771400 pager, 771500 radio, 771600 video, 771700 cable tv, 771800 data/internet, 771900 telecommunications other</t>
        </r>
      </text>
    </comment>
    <comment ref="A82" authorId="0" shapeId="0" xr:uid="{51517676-9C35-49D6-88A6-78F95ECE05A9}">
      <text>
        <r>
          <rPr>
            <b/>
            <sz val="9"/>
            <color indexed="81"/>
            <rFont val="Tahoma"/>
            <family val="2"/>
          </rPr>
          <t>Catherine A Cuppett:</t>
        </r>
        <r>
          <rPr>
            <sz val="9"/>
            <color indexed="81"/>
            <rFont val="Tahoma"/>
            <family val="2"/>
          </rPr>
          <t xml:space="preserve">
This category includes 727710 Employee group meals, 727720 non-employee group meals, and 727730 student group meals. All must be justified by providing details like time of meal and reason for meal that relates to the project.</t>
        </r>
      </text>
    </comment>
    <comment ref="A83" authorId="0" shapeId="0" xr:uid="{32B6A1B5-920E-46BC-8428-7A58F116B4CD}">
      <text>
        <r>
          <rPr>
            <b/>
            <sz val="9"/>
            <color indexed="81"/>
            <rFont val="Tahoma"/>
            <family val="2"/>
          </rPr>
          <t>Catherine A Cuppett:</t>
        </r>
        <r>
          <rPr>
            <sz val="9"/>
            <color indexed="81"/>
            <rFont val="Tahoma"/>
            <family val="2"/>
          </rPr>
          <t xml:space="preserve">
This account code must be open and justified in order to charge 818100 financed principle and 818300 lease principle.</t>
        </r>
      </text>
    </comment>
    <comment ref="D93" authorId="0" shapeId="0" xr:uid="{00000000-0006-0000-0200-00002D000000}">
      <text>
        <r>
          <rPr>
            <b/>
            <sz val="9"/>
            <color indexed="81"/>
            <rFont val="Tahoma"/>
            <family val="2"/>
          </rPr>
          <t>Catherine A Cuppett:</t>
        </r>
        <r>
          <rPr>
            <sz val="9"/>
            <color indexed="81"/>
            <rFont val="Tahoma"/>
            <family val="2"/>
          </rPr>
          <t xml:space="preserve">
indirect cost rates vary but college. Check table below</t>
        </r>
      </text>
    </comment>
  </commentList>
</comments>
</file>

<file path=xl/sharedStrings.xml><?xml version="1.0" encoding="utf-8"?>
<sst xmlns="http://schemas.openxmlformats.org/spreadsheetml/2006/main" count="931" uniqueCount="334">
  <si>
    <t>set escalation rate</t>
  </si>
  <si>
    <t>People Soft Account Codes</t>
  </si>
  <si>
    <t>Personnel</t>
  </si>
  <si>
    <t>Annual Rate</t>
  </si>
  <si>
    <t>% Effort           Person Months</t>
  </si>
  <si>
    <t>%</t>
  </si>
  <si>
    <t>Cal</t>
  </si>
  <si>
    <t>Acad</t>
  </si>
  <si>
    <t>Sum</t>
  </si>
  <si>
    <t>Faculty 9 Month Appointment</t>
  </si>
  <si>
    <t>Academic Year</t>
  </si>
  <si>
    <t>fringe</t>
  </si>
  <si>
    <t>benefits @</t>
  </si>
  <si>
    <t>Summer</t>
  </si>
  <si>
    <t>Faculty 12 month Appointment</t>
  </si>
  <si>
    <t>Calendar Salary</t>
  </si>
  <si>
    <t>Fringe</t>
  </si>
  <si>
    <t xml:space="preserve">Research Technician or other staff </t>
  </si>
  <si>
    <t>Professional Admin</t>
  </si>
  <si>
    <t>Equipment</t>
  </si>
  <si>
    <t>Capital Equipment over $5000</t>
  </si>
  <si>
    <t>flilght</t>
  </si>
  <si>
    <t>per diem</t>
  </si>
  <si>
    <t>lodging</t>
  </si>
  <si>
    <t>international</t>
  </si>
  <si>
    <t>international - employee visapas</t>
  </si>
  <si>
    <t>Participant Support Costs</t>
  </si>
  <si>
    <t xml:space="preserve">Stipends </t>
  </si>
  <si>
    <t>Subsistence</t>
  </si>
  <si>
    <t>Supplies</t>
  </si>
  <si>
    <t>Office Supplies</t>
  </si>
  <si>
    <t>Postage</t>
  </si>
  <si>
    <t>Licenses (non-software)</t>
  </si>
  <si>
    <t>Software</t>
  </si>
  <si>
    <t>Consultants</t>
  </si>
  <si>
    <t xml:space="preserve">Consultant per diem </t>
  </si>
  <si>
    <t>Other Direct Costs</t>
  </si>
  <si>
    <t>Utilities</t>
  </si>
  <si>
    <t>Rent/Real Estate</t>
  </si>
  <si>
    <t>Fellowships = work to learn – no benefits included</t>
  </si>
  <si>
    <t>Stipends = payment to free up time to learn, usually undergraduate, not a UGA employee</t>
  </si>
  <si>
    <t>Telecommunications</t>
  </si>
  <si>
    <t>Other exp - Conferences &amp; Workshops</t>
  </si>
  <si>
    <t>Other Operating Exp - Memberships</t>
  </si>
  <si>
    <t>Employee Group Meals</t>
  </si>
  <si>
    <t>Subcontracts</t>
  </si>
  <si>
    <t>sub under $25,000</t>
  </si>
  <si>
    <t>Sub over $25,000</t>
  </si>
  <si>
    <t>Total Direct Costs</t>
  </si>
  <si>
    <t xml:space="preserve">     Modified Total Direct Costs</t>
  </si>
  <si>
    <t xml:space="preserve">Indirect costs @ </t>
  </si>
  <si>
    <t>Total Costs</t>
  </si>
  <si>
    <t>Sponsor Funds</t>
  </si>
  <si>
    <t>Cost Share</t>
  </si>
  <si>
    <t>Year 1</t>
  </si>
  <si>
    <t>Year 1 cost Share</t>
  </si>
  <si>
    <t>Year 2</t>
  </si>
  <si>
    <t>Year 2 Cost Share</t>
  </si>
  <si>
    <t>Year 3</t>
  </si>
  <si>
    <t>Year 3 Cost Share</t>
  </si>
  <si>
    <t>Year 4</t>
  </si>
  <si>
    <t>Year 4 Cost Share</t>
  </si>
  <si>
    <t>Year 5</t>
  </si>
  <si>
    <t>Year 5 Cost Share</t>
  </si>
  <si>
    <t>Total Sponsored</t>
  </si>
  <si>
    <t>Total Cost Share</t>
  </si>
  <si>
    <t>Total Project</t>
  </si>
  <si>
    <t>total salary</t>
  </si>
  <si>
    <t>total fringe</t>
  </si>
  <si>
    <t>total personnel</t>
  </si>
  <si>
    <t>materials and supplies</t>
  </si>
  <si>
    <t xml:space="preserve">Salary Cap Calculator </t>
  </si>
  <si>
    <t>Institutional Base Salary</t>
  </si>
  <si>
    <t>Regular Salary</t>
  </si>
  <si>
    <t>Total</t>
  </si>
  <si>
    <t>Salary Cap Level</t>
  </si>
  <si>
    <t>Annual FY Salary Cap</t>
  </si>
  <si>
    <t>Annual AY Salary Cap</t>
  </si>
  <si>
    <t>Monthly Cap</t>
  </si>
  <si>
    <t>Executive Level I</t>
  </si>
  <si>
    <t>*Enter rate from chart above</t>
  </si>
  <si>
    <t>PERNR</t>
  </si>
  <si>
    <t>Last Name</t>
  </si>
  <si>
    <t>First Name</t>
  </si>
  <si>
    <t>Middle</t>
  </si>
  <si>
    <t>Annual Salary</t>
  </si>
  <si>
    <t>EE Group</t>
  </si>
  <si>
    <t>Pay Area</t>
  </si>
  <si>
    <t>9mo/    12mo</t>
  </si>
  <si>
    <t>CUL</t>
  </si>
  <si>
    <t>Period Rate</t>
  </si>
  <si>
    <t>Over NIH Salary Cap T/F</t>
  </si>
  <si>
    <t>Faculty</t>
  </si>
  <si>
    <t>FY</t>
  </si>
  <si>
    <t>Year</t>
  </si>
  <si>
    <t>Full Time Period Rate</t>
  </si>
  <si>
    <t>Effort</t>
  </si>
  <si>
    <t>Cost Per Month</t>
  </si>
  <si>
    <r>
      <rPr>
        <sz val="10"/>
        <color theme="1"/>
        <rFont val="Calibri"/>
        <family val="2"/>
        <scheme val="minor"/>
      </rPr>
      <t>NIH Salary Cap</t>
    </r>
    <r>
      <rPr>
        <sz val="9"/>
        <color theme="1"/>
        <rFont val="Calibri"/>
        <family val="2"/>
        <scheme val="minor"/>
      </rPr>
      <t xml:space="preserve">
</t>
    </r>
  </si>
  <si>
    <t>Percent to charge to NIH IO</t>
  </si>
  <si>
    <r>
      <t xml:space="preserve">Difference </t>
    </r>
    <r>
      <rPr>
        <sz val="9"/>
        <color theme="1"/>
        <rFont val="Calibri"/>
        <family val="2"/>
        <scheme val="minor"/>
      </rPr>
      <t>(amt. to charge to CS IO)</t>
    </r>
  </si>
  <si>
    <t>Percent to charge to NIH CS IO</t>
  </si>
  <si>
    <t>January</t>
  </si>
  <si>
    <t>February</t>
  </si>
  <si>
    <t>March</t>
  </si>
  <si>
    <t>April</t>
  </si>
  <si>
    <t>May</t>
  </si>
  <si>
    <t>June</t>
  </si>
  <si>
    <t>July</t>
  </si>
  <si>
    <t>August</t>
  </si>
  <si>
    <t>September</t>
  </si>
  <si>
    <t>October</t>
  </si>
  <si>
    <t>November</t>
  </si>
  <si>
    <t>December</t>
  </si>
  <si>
    <t xml:space="preserve">Actuals as of </t>
  </si>
  <si>
    <t>AY</t>
  </si>
  <si>
    <t>Items Requiring Prior Approval by SPA and/or Sponsor</t>
  </si>
  <si>
    <t>KK_ACCT_TREE_PROJ</t>
  </si>
  <si>
    <t>Acct Code needed in Chartstring Budget to charge items in Col C or Col D</t>
  </si>
  <si>
    <t>These items will post only if Acct Code immediately above it in column C is in Chart String on budget screen in Psoft.  They "roll up".</t>
  </si>
  <si>
    <t>Level 2 Budget Tree (Portal Default)</t>
  </si>
  <si>
    <t>500000 - Personal Services Expense</t>
  </si>
  <si>
    <t>510000 - Per Serv Faculty (Budget)</t>
  </si>
  <si>
    <t>Administrative Salaries</t>
  </si>
  <si>
    <t>522000 - Salaries-Staff (Budget)</t>
  </si>
  <si>
    <t>550000 - Pers Svcs Fringe Ben (Bud)</t>
  </si>
  <si>
    <t>700000 - Op Supplies &amp; Expenses</t>
  </si>
  <si>
    <t>641000 - Travel - Employee (Budget)</t>
  </si>
  <si>
    <t>641200 - International Travel-Employee</t>
  </si>
  <si>
    <t>Visas</t>
  </si>
  <si>
    <t>641290 - Intl Travel-Emp-VISAPAS</t>
  </si>
  <si>
    <t>714000 - Supplies and Materials (Bud)</t>
  </si>
  <si>
    <t xml:space="preserve">General Office </t>
  </si>
  <si>
    <t>714101 - S&amp;M-Office Supplies</t>
  </si>
  <si>
    <t>General Office</t>
  </si>
  <si>
    <t>714103 - S&amp;M-Paper</t>
  </si>
  <si>
    <t>714104 - S&amp;M-Copier Supplies</t>
  </si>
  <si>
    <t>714105 - S&amp;M Copier Overages</t>
  </si>
  <si>
    <t>714114 - S&amp;M-IT Related</t>
  </si>
  <si>
    <t>719210 - Oper lease Computer Small Va</t>
  </si>
  <si>
    <t>743000 - Equip/Furniture-Small Value</t>
  </si>
  <si>
    <t>743200 - Equip Purch-Small Val-Invent</t>
  </si>
  <si>
    <t>743300 - Equip Purch-Small Val-Sponsor</t>
  </si>
  <si>
    <t>743400 - Furnit/Fix-Small Val-NonInv</t>
  </si>
  <si>
    <t>743500 - Furnit/Fix-Small Val-Invent</t>
  </si>
  <si>
    <t>744000 - Information Tech Equip (Bud)</t>
  </si>
  <si>
    <t>744100 - IT Equip Non Inventory</t>
  </si>
  <si>
    <t>744200 - IT Equip Inventory</t>
  </si>
  <si>
    <t>744300 - IT Equip Sponsor</t>
  </si>
  <si>
    <t>714110 - S&amp;M-Postage</t>
  </si>
  <si>
    <t xml:space="preserve">Licenses </t>
  </si>
  <si>
    <t>714112 - S&amp;M-Licenses (Non-Software)</t>
  </si>
  <si>
    <t>Subscriptions/Books/Periodicals</t>
  </si>
  <si>
    <t>714113 - S&amp;M-Books/E-Books</t>
  </si>
  <si>
    <t>727120 - Oth Operating Exp-Sub</t>
  </si>
  <si>
    <t>727198 - Oper Exp Rel Non-cash Gifts</t>
  </si>
  <si>
    <t>717000 - Utilities (Budget)</t>
  </si>
  <si>
    <t>717100 - Garbage Service</t>
  </si>
  <si>
    <t>717200 - Electricity</t>
  </si>
  <si>
    <t>717300 - Fuel Oil</t>
  </si>
  <si>
    <t>717400 - Natural Gas/Propane Gas</t>
  </si>
  <si>
    <t>717500 - Water/Sewer</t>
  </si>
  <si>
    <t>717600 - Other Utilities Services</t>
  </si>
  <si>
    <t>717665 - Steam</t>
  </si>
  <si>
    <t>717669 - Chilled Water</t>
  </si>
  <si>
    <t>717900 - Other Utilities Serv-Contracts</t>
  </si>
  <si>
    <t>727111 - Oth Exp-Conferences&amp;Workshops</t>
  </si>
  <si>
    <t>Membership Dues</t>
  </si>
  <si>
    <t>727130 - Oth Operating Exp-Memberships</t>
  </si>
  <si>
    <t>Advertising Other than Employement</t>
  </si>
  <si>
    <t>727200 - Advertising</t>
  </si>
  <si>
    <t>727210 - Advert &amp; Promo-Unallowable</t>
  </si>
  <si>
    <t>727250 - Advertising-Other than Emplo</t>
  </si>
  <si>
    <t>727275 - Advertising-Promotional Item</t>
  </si>
  <si>
    <t>Meals/Food</t>
  </si>
  <si>
    <t>727700 - Employee Group Meals (Budget)</t>
  </si>
  <si>
    <t>727710 - Group Meals-Employees</t>
  </si>
  <si>
    <t>727720 - Group Meals-Non Employees</t>
  </si>
  <si>
    <t>727730 - Groups Meals-Students</t>
  </si>
  <si>
    <t>Software Non-Scientific</t>
  </si>
  <si>
    <t>733000 - Software (Budget)</t>
  </si>
  <si>
    <t>733100 - Software-Purchased</t>
  </si>
  <si>
    <t>733150 - Software Maintenance/Support</t>
  </si>
  <si>
    <t>733200 - Software-Leased</t>
  </si>
  <si>
    <t>733900 - Software-Contracts</t>
  </si>
  <si>
    <t>Rent (Real Estate)</t>
  </si>
  <si>
    <t>748000 - Rents-Real Estate (Budget)</t>
  </si>
  <si>
    <t>748100 - Real Estate Rentals-Oper Lease</t>
  </si>
  <si>
    <t>748102 - Real Estate Rental (One Time)</t>
  </si>
  <si>
    <t>Per Diems/Fees</t>
  </si>
  <si>
    <t>751000 - Per Diem &amp; Fees (Budget)</t>
  </si>
  <si>
    <t>751101 - Architect</t>
  </si>
  <si>
    <t>751102 - Attorney</t>
  </si>
  <si>
    <t>751103 - Consultant</t>
  </si>
  <si>
    <t>751104 - Engineer</t>
  </si>
  <si>
    <t>751105 - Physician</t>
  </si>
  <si>
    <t>751106 - Interpreters</t>
  </si>
  <si>
    <t>751107 - Veterinarian</t>
  </si>
  <si>
    <r>
      <t>751108 - Honorariums/</t>
    </r>
    <r>
      <rPr>
        <b/>
        <sz val="14"/>
        <color theme="1"/>
        <rFont val="Calibri"/>
        <family val="2"/>
        <scheme val="minor"/>
      </rPr>
      <t>Speakers</t>
    </r>
  </si>
  <si>
    <t>751109 - Information Technology Consult</t>
  </si>
  <si>
    <t>751110 - Other Per Diems</t>
  </si>
  <si>
    <t>751111 - Grant Participant-Subsistence</t>
  </si>
  <si>
    <t>751112 - Grant Participant Supp-Other</t>
  </si>
  <si>
    <t>753120 - Contracts-Grant Sub Recipient</t>
  </si>
  <si>
    <t>753121 - Contracts-Grant Sub &gt;$25K</t>
  </si>
  <si>
    <t>Telecomunications</t>
  </si>
  <si>
    <t>771000 - Telecommunications (Budget)</t>
  </si>
  <si>
    <t>771100 - Telecommunications-Local</t>
  </si>
  <si>
    <t>771200 - Telecommunications-Long Dista</t>
  </si>
  <si>
    <t>771300 - Telecommunications-Cellular</t>
  </si>
  <si>
    <t>771400 - Telecommunications-Pager</t>
  </si>
  <si>
    <t>771500 - Telecommunications-Radio</t>
  </si>
  <si>
    <t>771600 - Telecommunications-Video</t>
  </si>
  <si>
    <t>771700 - Telecommunications-TV Cable/S</t>
  </si>
  <si>
    <t>771800 - Telecommunications-Data/Inter</t>
  </si>
  <si>
    <t>771900 - Telecommunications-Other</t>
  </si>
  <si>
    <t>782000 - Fellowships (Budget)</t>
  </si>
  <si>
    <t>782100 - Fellowships</t>
  </si>
  <si>
    <t>783000 - Stipends (Budget)</t>
  </si>
  <si>
    <t>783100 - Stipends</t>
  </si>
  <si>
    <t>783200 - Stipends-Grant Participate Sup</t>
  </si>
  <si>
    <t>784000 - Tuition (Budget)</t>
  </si>
  <si>
    <t>784100 - Tuition</t>
  </si>
  <si>
    <t>800000 - Equip/Capital Outlay</t>
  </si>
  <si>
    <t>951100 - Allocated OH-Spons Agreements</t>
  </si>
  <si>
    <t>Never Budget this account for SPA projects</t>
  </si>
  <si>
    <t>911000 - Transfers-Mandatory (Budget)</t>
  </si>
  <si>
    <t>PS / SPONSOR PROPOSAL BUDGET WORKSHEET</t>
  </si>
  <si>
    <t>reduction</t>
  </si>
  <si>
    <t>Please complete the cost share information at the bottom of the page, if applicable</t>
  </si>
  <si>
    <t>FP#:</t>
  </si>
  <si>
    <t>FP000XXX1</t>
  </si>
  <si>
    <t>Project ID if known:</t>
  </si>
  <si>
    <t>Start date:</t>
  </si>
  <si>
    <t>DeptID #:</t>
  </si>
  <si>
    <t>811099XX</t>
  </si>
  <si>
    <t>Principal Investigator:</t>
  </si>
  <si>
    <t xml:space="preserve">End Date: </t>
  </si>
  <si>
    <t>LINK TO ACCOUNT CODES REFERENCE GUIDE</t>
  </si>
  <si>
    <t>RXXXXXXXXX</t>
  </si>
  <si>
    <t>*Cost Share/Match account string</t>
  </si>
  <si>
    <t>Fund</t>
  </si>
  <si>
    <t>Department #_________________________________</t>
  </si>
  <si>
    <t>Items highlighted orange require additional justificaiton and sponsor approval. Including project specific, scientific justification at proposal time can save time during the award and execution of the project.</t>
  </si>
  <si>
    <t>Summer Salary</t>
  </si>
  <si>
    <t>KEY</t>
  </si>
  <si>
    <t>Green - insert salaries</t>
  </si>
  <si>
    <t>Purple insert % effort</t>
  </si>
  <si>
    <t>$$ amount of cost</t>
  </si>
  <si>
    <t>change indirect cost rate accordingly with your college's rates</t>
  </si>
  <si>
    <t>Individuals Subject to Teachers Retirement or Optional Retirement</t>
  </si>
  <si>
    <t>Percent</t>
  </si>
  <si>
    <t>Annual Salaries (above $75,000)</t>
  </si>
  <si>
    <t>Annual Salaries (between $50,000 and $74,999)</t>
  </si>
  <si>
    <t>Annual Salaries (between $35,000 and $49,999)</t>
  </si>
  <si>
    <t>Annual Salaries (below $35,000)</t>
  </si>
  <si>
    <t>Summer Salary Regardless of Amount</t>
  </si>
  <si>
    <t>Individuals Not Subject to Teachers Retirement or Optional Retirement</t>
  </si>
  <si>
    <t>Regardless of salary amount </t>
  </si>
  <si>
    <t>Graduate Assistantships, Training Grant Recipients, and Fellowships (To be applied for Graduate Students eligible to receive Graduate Health Insurance through the University)</t>
  </si>
  <si>
    <t>Students and Graduate Students (not eligible for University Graduate Health Insurance)</t>
  </si>
  <si>
    <t>None</t>
  </si>
  <si>
    <t>Rate Type</t>
  </si>
  <si>
    <t>Federal</t>
  </si>
  <si>
    <t>Non-Federal</t>
  </si>
  <si>
    <t xml:space="preserve">Research On-Campus </t>
  </si>
  <si>
    <t>Research Off-Campus</t>
  </si>
  <si>
    <t xml:space="preserve">Instruction On-Campus </t>
  </si>
  <si>
    <t>Instruction Off-Campus</t>
  </si>
  <si>
    <t xml:space="preserve">Research Agricultural Experiment Station </t>
  </si>
  <si>
    <t>Public Service On-Campus</t>
  </si>
  <si>
    <t>Public Service Off-Campus</t>
  </si>
  <si>
    <t>Marine Institute Sapelo Island</t>
  </si>
  <si>
    <t xml:space="preserve">Marine Extension Bruns / Skidaway </t>
  </si>
  <si>
    <t xml:space="preserve">Cooperative Extension All Locations </t>
  </si>
  <si>
    <t xml:space="preserve">Savannah River Ecology Lab </t>
  </si>
  <si>
    <t xml:space="preserve">high risk items </t>
  </si>
  <si>
    <t>cost share amounts</t>
  </si>
  <si>
    <t>Regular Salary PI</t>
  </si>
  <si>
    <t>Regular Salary Co-PI 1</t>
  </si>
  <si>
    <t>Regular Salary Co-PI 2</t>
  </si>
  <si>
    <t>Applicable Monthly Salary Cap Rate (SCR) PI</t>
  </si>
  <si>
    <t>Monthly SCR Co-PI 1</t>
  </si>
  <si>
    <t>Monthly SCR Co-PI 2</t>
  </si>
  <si>
    <t>PI</t>
  </si>
  <si>
    <t>TOTAL</t>
  </si>
  <si>
    <t>CO-PI 1</t>
  </si>
  <si>
    <t>Co-PI 2</t>
  </si>
  <si>
    <t>Regular Salary CO-PI 1</t>
  </si>
  <si>
    <t>Regular Salary CO-PI 2</t>
  </si>
  <si>
    <t>Applicable Monthly Salary Cap Rate</t>
  </si>
  <si>
    <t>(SCP) PI</t>
  </si>
  <si>
    <t>SCP Co-PI 1</t>
  </si>
  <si>
    <t>SCP Co-PI 2</t>
  </si>
  <si>
    <t>Co-PI 1</t>
  </si>
  <si>
    <t xml:space="preserve">Domestic </t>
  </si>
  <si>
    <t>Travel - Employee and Non-Employee</t>
  </si>
  <si>
    <t>Books, e-books and Subscriptions</t>
  </si>
  <si>
    <t>S&amp;M- Entertainment/Unallowable</t>
  </si>
  <si>
    <t>Advertising</t>
  </si>
  <si>
    <t>Year 1 Over the CAP</t>
  </si>
  <si>
    <t>from OTC tab</t>
  </si>
  <si>
    <t>Year 2 Over the CAP</t>
  </si>
  <si>
    <t>Year 3 Over the CAP</t>
  </si>
  <si>
    <t>Year 4 Over the CAP</t>
  </si>
  <si>
    <t>Year 5 Over the CAP</t>
  </si>
  <si>
    <t>Total Over the CAP</t>
  </si>
  <si>
    <t>Travel</t>
  </si>
  <si>
    <t>Other</t>
  </si>
  <si>
    <t>Exempt clothing</t>
  </si>
  <si>
    <t>Research Subject Incentives</t>
  </si>
  <si>
    <t>Tuition and Fees</t>
  </si>
  <si>
    <t>Class</t>
  </si>
  <si>
    <t>* If the Fund and Class will differ among the cost share or match amounts, please enter the information next to the specific cost share or match amount so that budget lines can be correctly established.</t>
  </si>
  <si>
    <t xml:space="preserve">For any amounts shown as Cost Share or Match, please enter the applicable Fund and Class Codes here. </t>
  </si>
  <si>
    <t>Graduate Students</t>
  </si>
  <si>
    <t>Executive Level II (1/1/2020)</t>
  </si>
  <si>
    <t>Postdoctoral scholars regardless of salary amount</t>
  </si>
  <si>
    <t>Equip/Furniture-Small Value</t>
  </si>
  <si>
    <t>Information Tech Equip</t>
  </si>
  <si>
    <t>Small Equipment/Furniture</t>
  </si>
  <si>
    <t>IT Equipment</t>
  </si>
  <si>
    <t>Business Related Entertainment</t>
  </si>
  <si>
    <t>Executive Level II (1/1/2021)</t>
  </si>
  <si>
    <t>714116 - Business Related Entertainment</t>
  </si>
  <si>
    <t>Capital Lease/Purchase</t>
  </si>
  <si>
    <t>818000 - Capital Lease/Purchase</t>
  </si>
  <si>
    <t>818100 - Financed Principal</t>
  </si>
  <si>
    <t>818300 - Lease Principal</t>
  </si>
  <si>
    <t>35%*</t>
  </si>
  <si>
    <t>4.00**</t>
  </si>
  <si>
    <t>Executive Level II (1/1/2022)</t>
  </si>
  <si>
    <t>Executive Level II (1/1/2023)</t>
  </si>
  <si>
    <t>Executive Level II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</si>
</sst>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
    <numFmt numFmtId="166" formatCode="&quot;$&quot;#,##0"/>
    <numFmt numFmtId="167" formatCode="&quot;$&quot;#,##0.00"/>
    <numFmt numFmtId="168" formatCode="#,##0.00000"/>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indexed="60"/>
      <name val="Arial"/>
      <family val="2"/>
    </font>
    <font>
      <sz val="10"/>
      <color indexed="60"/>
      <name val="Arial"/>
      <family val="2"/>
    </font>
    <font>
      <b/>
      <i/>
      <sz val="10"/>
      <color indexed="60"/>
      <name val="Arial"/>
      <family val="2"/>
    </font>
    <font>
      <i/>
      <sz val="10"/>
      <name val="Arial"/>
      <family val="2"/>
    </font>
    <font>
      <b/>
      <sz val="10"/>
      <name val="Arial"/>
      <family val="2"/>
    </font>
    <font>
      <b/>
      <sz val="9"/>
      <name val="Arial"/>
      <family val="2"/>
    </font>
    <font>
      <sz val="8"/>
      <name val="Arial"/>
      <family val="2"/>
    </font>
    <font>
      <b/>
      <sz val="8"/>
      <color indexed="12"/>
      <name val="Arial"/>
      <family val="2"/>
    </font>
    <font>
      <sz val="10"/>
      <name val="Arial"/>
      <family val="2"/>
    </font>
    <font>
      <sz val="10"/>
      <name val="Calibri"/>
      <family val="2"/>
      <scheme val="minor"/>
    </font>
    <font>
      <b/>
      <sz val="9"/>
      <color indexed="81"/>
      <name val="Tahoma"/>
      <family val="2"/>
    </font>
    <font>
      <sz val="9"/>
      <color indexed="81"/>
      <name val="Tahoma"/>
      <family val="2"/>
    </font>
    <font>
      <b/>
      <u val="singleAccounting"/>
      <sz val="11"/>
      <color theme="1"/>
      <name val="Calibri"/>
      <family val="2"/>
      <scheme val="minor"/>
    </font>
    <font>
      <b/>
      <u/>
      <sz val="11"/>
      <color theme="1"/>
      <name val="Calibri"/>
      <family val="2"/>
      <scheme val="minor"/>
    </font>
    <font>
      <b/>
      <sz val="8"/>
      <name val="Arial"/>
      <family val="2"/>
    </font>
    <font>
      <b/>
      <sz val="10"/>
      <name val="Calibri"/>
      <family val="2"/>
      <scheme val="minor"/>
    </font>
    <font>
      <sz val="9"/>
      <color theme="1"/>
      <name val="Calibri"/>
      <family val="2"/>
      <scheme val="minor"/>
    </font>
    <font>
      <sz val="11"/>
      <name val="Arial"/>
      <family val="2"/>
    </font>
    <font>
      <b/>
      <sz val="11"/>
      <name val="Arial"/>
      <family val="2"/>
    </font>
    <font>
      <sz val="11"/>
      <name val="Calibri"/>
      <family val="2"/>
      <scheme val="minor"/>
    </font>
    <font>
      <sz val="20"/>
      <color theme="1"/>
      <name val="Calibri"/>
      <family val="2"/>
      <scheme val="minor"/>
    </font>
    <font>
      <sz val="12"/>
      <color theme="1"/>
      <name val="Calibri"/>
      <family val="2"/>
      <scheme val="minor"/>
    </font>
    <font>
      <sz val="9"/>
      <color rgb="FFFF0000"/>
      <name val="Calibri"/>
      <family val="2"/>
      <scheme val="minor"/>
    </font>
    <font>
      <b/>
      <sz val="11"/>
      <name val="Calibri"/>
      <family val="2"/>
      <scheme val="minor"/>
    </font>
    <font>
      <sz val="10"/>
      <color theme="1"/>
      <name val="Calibri"/>
      <family val="2"/>
      <scheme val="minor"/>
    </font>
    <font>
      <b/>
      <sz val="14"/>
      <color theme="1"/>
      <name val="Calibri"/>
      <family val="2"/>
      <scheme val="minor"/>
    </font>
    <font>
      <b/>
      <i/>
      <sz val="11"/>
      <color rgb="FFFF0000"/>
      <name val="Calibri"/>
      <family val="2"/>
      <scheme val="minor"/>
    </font>
    <font>
      <b/>
      <sz val="11"/>
      <color rgb="FFFF0000"/>
      <name val="Calibri"/>
      <family val="2"/>
      <scheme val="minor"/>
    </font>
    <font>
      <u/>
      <sz val="10"/>
      <color indexed="12"/>
      <name val="Arial"/>
      <family val="2"/>
    </font>
    <font>
      <sz val="11"/>
      <color indexed="10"/>
      <name val="Calibri"/>
      <family val="2"/>
      <scheme val="minor"/>
    </font>
    <font>
      <u/>
      <sz val="11"/>
      <name val="Calibri"/>
      <family val="2"/>
      <scheme val="minor"/>
    </font>
    <font>
      <u/>
      <sz val="11"/>
      <color indexed="12"/>
      <name val="Calibri"/>
      <family val="2"/>
      <scheme val="minor"/>
    </font>
    <font>
      <i/>
      <sz val="11"/>
      <name val="Calibri"/>
      <family val="2"/>
      <scheme val="minor"/>
    </font>
    <font>
      <i/>
      <sz val="11"/>
      <name val="Arial"/>
      <family val="2"/>
    </font>
    <font>
      <sz val="11"/>
      <color rgb="FFFF0000"/>
      <name val="Calibri"/>
      <family val="2"/>
      <scheme val="minor"/>
    </font>
    <font>
      <b/>
      <sz val="10"/>
      <color theme="0"/>
      <name val="Arial"/>
      <family val="2"/>
    </font>
    <font>
      <b/>
      <sz val="12"/>
      <color theme="1"/>
      <name val="Calibri"/>
      <family val="2"/>
      <scheme val="minor"/>
    </font>
    <font>
      <b/>
      <u/>
      <sz val="11"/>
      <color rgb="FFFF0000"/>
      <name val="Calibri"/>
      <family val="2"/>
      <scheme val="minor"/>
    </font>
    <font>
      <sz val="10"/>
      <color rgb="FFFF0000"/>
      <name val="Calibri"/>
      <family val="2"/>
      <scheme val="minor"/>
    </font>
    <font>
      <i/>
      <sz val="11"/>
      <color rgb="FFFF0000"/>
      <name val="Calibri"/>
      <family val="2"/>
      <scheme val="minor"/>
    </font>
    <font>
      <i/>
      <sz val="11"/>
      <color theme="1"/>
      <name val="Calibri"/>
      <family val="2"/>
      <scheme val="minor"/>
    </font>
    <font>
      <sz val="9"/>
      <color indexed="81"/>
      <name val="Tahoma"/>
      <charset val="1"/>
    </font>
    <font>
      <b/>
      <sz val="9"/>
      <color indexed="81"/>
      <name val="Tahoma"/>
      <charset val="1"/>
    </font>
    <font>
      <sz val="10"/>
      <name val="Arial"/>
    </font>
  </fonts>
  <fills count="25">
    <fill>
      <patternFill patternType="none"/>
    </fill>
    <fill>
      <patternFill patternType="gray125"/>
    </fill>
    <fill>
      <patternFill patternType="solid">
        <fgColor rgb="FFFFC000"/>
        <bgColor indexed="64"/>
      </patternFill>
    </fill>
    <fill>
      <patternFill patternType="solid">
        <fgColor indexed="42"/>
        <bgColor indexed="64"/>
      </patternFill>
    </fill>
    <fill>
      <patternFill patternType="solid">
        <fgColor rgb="FFCC99FF"/>
        <bgColor indexed="64"/>
      </patternFill>
    </fill>
    <fill>
      <patternFill patternType="solid">
        <fgColor theme="8" tint="0.59999389629810485"/>
        <bgColor indexed="64"/>
      </patternFill>
    </fill>
    <fill>
      <patternFill patternType="solid">
        <fgColor rgb="FF00B050"/>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indexed="13"/>
        <bgColor indexed="64"/>
      </patternFill>
    </fill>
    <fill>
      <patternFill patternType="solid">
        <fgColor indexed="46"/>
        <bgColor indexed="64"/>
      </patternFill>
    </fill>
    <fill>
      <patternFill patternType="solid">
        <fgColor indexed="44"/>
        <bgColor indexed="64"/>
      </patternFill>
    </fill>
    <fill>
      <patternFill patternType="solid">
        <fgColor theme="4"/>
        <bgColor indexed="64"/>
      </patternFill>
    </fill>
    <fill>
      <patternFill patternType="solid">
        <fgColor theme="0" tint="-0.14999847407452621"/>
        <bgColor indexed="64"/>
      </patternFill>
    </fill>
    <fill>
      <patternFill patternType="solid">
        <fgColor rgb="FF00B0F0"/>
        <bgColor indexed="64"/>
      </patternFill>
    </fill>
    <fill>
      <patternFill patternType="solid">
        <fgColor theme="2" tint="-9.9948118533890809E-2"/>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2" fillId="0" borderId="0" applyNumberFormat="0" applyFill="0" applyBorder="0" applyAlignment="0" applyProtection="0">
      <alignment vertical="top"/>
      <protection locked="0"/>
    </xf>
    <xf numFmtId="0" fontId="47"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304">
    <xf numFmtId="0" fontId="0" fillId="0" borderId="0" xfId="0"/>
    <xf numFmtId="164" fontId="0" fillId="0" borderId="0" xfId="1" applyNumberFormat="1" applyFont="1" applyFill="1"/>
    <xf numFmtId="164" fontId="4" fillId="0" borderId="0" xfId="1" applyNumberFormat="1" applyFont="1" applyFill="1"/>
    <xf numFmtId="9" fontId="4" fillId="2" borderId="0" xfId="1" applyNumberFormat="1" applyFont="1" applyFill="1" applyProtection="1">
      <protection locked="0"/>
    </xf>
    <xf numFmtId="164" fontId="5" fillId="0" borderId="0" xfId="1" applyNumberFormat="1" applyFont="1" applyFill="1"/>
    <xf numFmtId="164" fontId="4" fillId="0" borderId="0" xfId="1" applyNumberFormat="1" applyFont="1" applyFill="1" applyBorder="1"/>
    <xf numFmtId="164" fontId="6" fillId="0" borderId="0" xfId="1" applyNumberFormat="1" applyFont="1" applyFill="1"/>
    <xf numFmtId="164" fontId="7" fillId="0" borderId="0" xfId="1" applyNumberFormat="1" applyFont="1" applyFill="1"/>
    <xf numFmtId="164" fontId="0" fillId="0" borderId="0" xfId="1" applyNumberFormat="1" applyFont="1" applyFill="1" applyBorder="1"/>
    <xf numFmtId="9" fontId="0" fillId="0" borderId="0" xfId="1" applyNumberFormat="1" applyFont="1" applyFill="1" applyBorder="1"/>
    <xf numFmtId="164" fontId="8" fillId="0" borderId="0" xfId="1" applyNumberFormat="1" applyFont="1" applyFill="1"/>
    <xf numFmtId="164" fontId="9" fillId="0" borderId="0" xfId="1" applyNumberFormat="1" applyFont="1" applyFill="1"/>
    <xf numFmtId="164" fontId="11" fillId="0" borderId="0" xfId="1" applyNumberFormat="1" applyFont="1" applyFill="1" applyProtection="1">
      <protection locked="0"/>
    </xf>
    <xf numFmtId="164" fontId="11" fillId="0" borderId="0" xfId="1" applyNumberFormat="1" applyFont="1" applyFill="1"/>
    <xf numFmtId="9" fontId="0" fillId="0" borderId="4" xfId="1" applyNumberFormat="1" applyFont="1" applyFill="1" applyBorder="1"/>
    <xf numFmtId="164" fontId="0" fillId="0" borderId="5" xfId="1" applyNumberFormat="1" applyFont="1" applyFill="1" applyBorder="1" applyAlignment="1">
      <alignment horizontal="center"/>
    </xf>
    <xf numFmtId="164" fontId="0" fillId="0" borderId="4" xfId="1" applyNumberFormat="1" applyFont="1" applyFill="1" applyBorder="1" applyAlignment="1">
      <alignment horizontal="center"/>
    </xf>
    <xf numFmtId="164" fontId="0" fillId="0" borderId="0" xfId="1" applyNumberFormat="1" applyFont="1" applyFill="1" applyAlignment="1">
      <alignment horizontal="center"/>
    </xf>
    <xf numFmtId="164" fontId="8" fillId="0" borderId="0" xfId="1" applyNumberFormat="1" applyFont="1" applyFill="1" applyProtection="1">
      <protection locked="0"/>
    </xf>
    <xf numFmtId="164" fontId="3" fillId="0" borderId="0" xfId="1" applyNumberFormat="1" applyFont="1" applyFill="1"/>
    <xf numFmtId="164" fontId="3" fillId="0" borderId="0" xfId="1" applyNumberFormat="1" applyFont="1" applyFill="1" applyAlignment="1">
      <alignment horizontal="right"/>
    </xf>
    <xf numFmtId="9" fontId="3" fillId="0" borderId="4" xfId="1" applyNumberFormat="1" applyFont="1" applyFill="1" applyBorder="1"/>
    <xf numFmtId="9" fontId="3" fillId="0" borderId="5" xfId="3" applyFont="1" applyFill="1" applyBorder="1"/>
    <xf numFmtId="2" fontId="3" fillId="0" borderId="4" xfId="3" applyNumberFormat="1" applyFont="1" applyFill="1" applyBorder="1"/>
    <xf numFmtId="2" fontId="3" fillId="0" borderId="0" xfId="1" applyNumberFormat="1" applyFont="1" applyFill="1"/>
    <xf numFmtId="2" fontId="3" fillId="0" borderId="4" xfId="1" applyNumberFormat="1" applyFont="1" applyFill="1" applyBorder="1"/>
    <xf numFmtId="164" fontId="12" fillId="0" borderId="0" xfId="1" applyNumberFormat="1" applyFont="1" applyFill="1" applyProtection="1">
      <protection locked="0"/>
    </xf>
    <xf numFmtId="164" fontId="3" fillId="3" borderId="0" xfId="1" applyNumberFormat="1" applyFont="1" applyFill="1" applyProtection="1">
      <protection locked="0"/>
    </xf>
    <xf numFmtId="9" fontId="3" fillId="4" borderId="5" xfId="3" applyFont="1" applyFill="1" applyBorder="1" applyProtection="1">
      <protection locked="0"/>
    </xf>
    <xf numFmtId="9" fontId="3" fillId="5" borderId="4" xfId="1" applyNumberFormat="1" applyFont="1" applyFill="1" applyBorder="1" applyProtection="1">
      <protection locked="0"/>
    </xf>
    <xf numFmtId="164" fontId="0" fillId="0" borderId="0" xfId="1" applyNumberFormat="1" applyFont="1" applyFill="1" applyProtection="1">
      <protection locked="0"/>
    </xf>
    <xf numFmtId="164" fontId="0" fillId="2" borderId="0" xfId="1" applyNumberFormat="1" applyFont="1" applyFill="1"/>
    <xf numFmtId="164" fontId="12" fillId="2" borderId="0" xfId="1" applyNumberFormat="1" applyFont="1" applyFill="1" applyProtection="1">
      <protection locked="0"/>
    </xf>
    <xf numFmtId="164" fontId="3" fillId="0" borderId="0" xfId="1" applyNumberFormat="1" applyFont="1" applyFill="1" applyProtection="1">
      <protection locked="0"/>
    </xf>
    <xf numFmtId="164" fontId="10" fillId="0" borderId="0" xfId="1" applyNumberFormat="1" applyFont="1" applyFill="1"/>
    <xf numFmtId="164" fontId="3" fillId="0" borderId="0" xfId="1" applyNumberFormat="1" applyFont="1" applyFill="1" applyBorder="1"/>
    <xf numFmtId="43" fontId="3" fillId="0" borderId="0" xfId="1" applyFont="1" applyFill="1" applyBorder="1"/>
    <xf numFmtId="0" fontId="13" fillId="0" borderId="0" xfId="0" applyFont="1" applyAlignment="1">
      <alignment horizontal="center"/>
    </xf>
    <xf numFmtId="0" fontId="13" fillId="2" borderId="0" xfId="0" applyFont="1" applyFill="1"/>
    <xf numFmtId="0" fontId="13" fillId="0" borderId="0" xfId="0" applyFont="1"/>
    <xf numFmtId="9" fontId="8" fillId="0" borderId="4" xfId="1" applyNumberFormat="1" applyFont="1" applyFill="1" applyBorder="1"/>
    <xf numFmtId="164" fontId="3" fillId="0" borderId="6" xfId="1" applyNumberFormat="1" applyFont="1" applyFill="1" applyBorder="1" applyAlignment="1" applyProtection="1">
      <alignment horizontal="right"/>
      <protection locked="0"/>
    </xf>
    <xf numFmtId="164" fontId="3" fillId="0" borderId="6" xfId="1" applyNumberFormat="1" applyFont="1" applyFill="1" applyBorder="1" applyAlignment="1">
      <alignment horizontal="right"/>
    </xf>
    <xf numFmtId="165" fontId="3" fillId="6" borderId="6" xfId="1" applyNumberFormat="1" applyFont="1" applyFill="1" applyBorder="1" applyProtection="1">
      <protection locked="0"/>
    </xf>
    <xf numFmtId="0" fontId="13" fillId="0" borderId="0" xfId="0" applyFont="1" applyAlignment="1">
      <alignment wrapText="1"/>
    </xf>
    <xf numFmtId="9" fontId="3" fillId="7" borderId="5" xfId="3" applyFont="1" applyFill="1" applyBorder="1" applyProtection="1">
      <protection locked="0"/>
    </xf>
    <xf numFmtId="164" fontId="0" fillId="8" borderId="5" xfId="1" applyNumberFormat="1" applyFont="1" applyFill="1" applyBorder="1" applyAlignment="1">
      <alignment horizontal="center"/>
    </xf>
    <xf numFmtId="164" fontId="0" fillId="8" borderId="4" xfId="1" applyNumberFormat="1" applyFont="1" applyFill="1" applyBorder="1" applyAlignment="1">
      <alignment horizontal="center"/>
    </xf>
    <xf numFmtId="164" fontId="0" fillId="8" borderId="0" xfId="1" applyNumberFormat="1" applyFont="1" applyFill="1" applyAlignment="1">
      <alignment horizontal="center"/>
    </xf>
    <xf numFmtId="9" fontId="3" fillId="8" borderId="5" xfId="3" applyFont="1" applyFill="1" applyBorder="1"/>
    <xf numFmtId="2" fontId="3" fillId="8" borderId="4" xfId="3" applyNumberFormat="1" applyFont="1" applyFill="1" applyBorder="1"/>
    <xf numFmtId="2" fontId="3" fillId="8" borderId="0" xfId="1" applyNumberFormat="1" applyFont="1" applyFill="1"/>
    <xf numFmtId="2" fontId="3" fillId="8" borderId="4" xfId="1" applyNumberFormat="1" applyFont="1" applyFill="1" applyBorder="1"/>
    <xf numFmtId="9" fontId="3" fillId="0" borderId="4" xfId="1" applyNumberFormat="1" applyFont="1" applyFill="1" applyBorder="1" applyProtection="1">
      <protection locked="0"/>
    </xf>
    <xf numFmtId="9" fontId="3" fillId="0" borderId="0" xfId="3" applyFont="1" applyFill="1" applyBorder="1"/>
    <xf numFmtId="2" fontId="3" fillId="0" borderId="0" xfId="3" applyNumberFormat="1" applyFont="1" applyFill="1" applyBorder="1"/>
    <xf numFmtId="2" fontId="3" fillId="0" borderId="0" xfId="1" applyNumberFormat="1" applyFont="1" applyFill="1" applyBorder="1"/>
    <xf numFmtId="9" fontId="3" fillId="8" borderId="0" xfId="3" applyFont="1" applyFill="1" applyBorder="1"/>
    <xf numFmtId="2" fontId="3" fillId="8" borderId="0" xfId="3" applyNumberFormat="1" applyFont="1" applyFill="1" applyBorder="1"/>
    <xf numFmtId="2" fontId="3" fillId="8" borderId="0" xfId="1" applyNumberFormat="1" applyFont="1" applyFill="1" applyBorder="1"/>
    <xf numFmtId="43" fontId="0" fillId="0" borderId="0" xfId="0" applyNumberFormat="1"/>
    <xf numFmtId="164" fontId="6" fillId="0" borderId="0" xfId="1" applyNumberFormat="1" applyFont="1" applyFill="1" applyBorder="1"/>
    <xf numFmtId="0" fontId="0" fillId="10" borderId="0" xfId="0" applyFill="1"/>
    <xf numFmtId="0" fontId="0" fillId="11" borderId="0" xfId="0" applyFill="1"/>
    <xf numFmtId="0" fontId="0" fillId="12" borderId="0" xfId="0" applyFill="1"/>
    <xf numFmtId="166" fontId="0" fillId="0" borderId="0" xfId="0" applyNumberFormat="1"/>
    <xf numFmtId="166" fontId="0" fillId="12" borderId="0" xfId="0" applyNumberFormat="1" applyFill="1"/>
    <xf numFmtId="0" fontId="2" fillId="0" borderId="0" xfId="0" applyFont="1"/>
    <xf numFmtId="0" fontId="2" fillId="12" borderId="0" xfId="0" applyFont="1" applyFill="1"/>
    <xf numFmtId="0" fontId="17" fillId="0" borderId="0" xfId="0" applyFont="1" applyAlignment="1">
      <alignment wrapText="1"/>
    </xf>
    <xf numFmtId="0" fontId="17" fillId="12" borderId="0" xfId="0" applyFont="1" applyFill="1" applyAlignment="1">
      <alignment wrapText="1"/>
    </xf>
    <xf numFmtId="164" fontId="18" fillId="0" borderId="0" xfId="1" applyNumberFormat="1" applyFont="1" applyFill="1"/>
    <xf numFmtId="164" fontId="8" fillId="0" borderId="0" xfId="1" applyNumberFormat="1" applyFont="1" applyFill="1" applyBorder="1"/>
    <xf numFmtId="43" fontId="8" fillId="0" borderId="0" xfId="1" applyFont="1" applyFill="1" applyBorder="1"/>
    <xf numFmtId="166" fontId="2" fillId="0" borderId="0" xfId="0" applyNumberFormat="1" applyFont="1"/>
    <xf numFmtId="166" fontId="2" fillId="12" borderId="0" xfId="0" applyNumberFormat="1" applyFont="1" applyFill="1"/>
    <xf numFmtId="164" fontId="2" fillId="0" borderId="0" xfId="1" applyNumberFormat="1" applyFont="1" applyFill="1"/>
    <xf numFmtId="9" fontId="2" fillId="0" borderId="4" xfId="1" applyNumberFormat="1" applyFont="1" applyFill="1" applyBorder="1"/>
    <xf numFmtId="0" fontId="19" fillId="0" borderId="0" xfId="0" applyFont="1" applyAlignment="1">
      <alignment horizontal="center"/>
    </xf>
    <xf numFmtId="0" fontId="19" fillId="0" borderId="0" xfId="0" applyFont="1"/>
    <xf numFmtId="164" fontId="2" fillId="0" borderId="0" xfId="0" applyNumberFormat="1" applyFont="1"/>
    <xf numFmtId="164" fontId="2" fillId="12" borderId="0" xfId="0" applyNumberFormat="1" applyFont="1" applyFill="1"/>
    <xf numFmtId="167" fontId="0" fillId="0" borderId="0" xfId="0" applyNumberFormat="1"/>
    <xf numFmtId="167" fontId="0" fillId="12" borderId="0" xfId="0" applyNumberFormat="1" applyFill="1"/>
    <xf numFmtId="164" fontId="8" fillId="14" borderId="0" xfId="1" applyNumberFormat="1" applyFont="1" applyFill="1" applyProtection="1">
      <protection locked="0"/>
    </xf>
    <xf numFmtId="164" fontId="8" fillId="14" borderId="0" xfId="1" applyNumberFormat="1" applyFont="1" applyFill="1"/>
    <xf numFmtId="9" fontId="8" fillId="14" borderId="4" xfId="1" applyNumberFormat="1" applyFont="1" applyFill="1" applyBorder="1"/>
    <xf numFmtId="166" fontId="0" fillId="14" borderId="0" xfId="0" applyNumberFormat="1" applyFill="1"/>
    <xf numFmtId="0" fontId="2" fillId="0" borderId="0" xfId="1" applyNumberFormat="1" applyFont="1" applyFill="1" applyAlignment="1">
      <alignment horizontal="center"/>
    </xf>
    <xf numFmtId="0" fontId="1" fillId="0" borderId="0" xfId="1" applyNumberFormat="1" applyFont="1" applyFill="1" applyAlignment="1">
      <alignment horizontal="center"/>
    </xf>
    <xf numFmtId="0" fontId="1" fillId="2" borderId="0" xfId="1" applyNumberFormat="1" applyFont="1" applyFill="1" applyAlignment="1">
      <alignment horizontal="center"/>
    </xf>
    <xf numFmtId="0" fontId="21" fillId="0" borderId="0" xfId="1" applyNumberFormat="1" applyFont="1" applyFill="1" applyAlignment="1">
      <alignment horizontal="center"/>
    </xf>
    <xf numFmtId="0" fontId="22" fillId="0" borderId="0" xfId="1" applyNumberFormat="1" applyFont="1" applyFill="1" applyAlignment="1">
      <alignment horizontal="center"/>
    </xf>
    <xf numFmtId="0" fontId="23" fillId="0" borderId="0" xfId="0" applyFont="1" applyAlignment="1">
      <alignment horizontal="center"/>
    </xf>
    <xf numFmtId="0" fontId="23" fillId="2" borderId="0" xfId="0" applyFont="1" applyFill="1" applyAlignment="1">
      <alignment horizontal="center"/>
    </xf>
    <xf numFmtId="0" fontId="21" fillId="14" borderId="0" xfId="1" applyNumberFormat="1" applyFont="1" applyFill="1" applyAlignment="1">
      <alignment horizontal="center"/>
    </xf>
    <xf numFmtId="0" fontId="1" fillId="0" borderId="0" xfId="0" applyFont="1" applyAlignment="1">
      <alignment horizontal="center"/>
    </xf>
    <xf numFmtId="0" fontId="17" fillId="0" borderId="0" xfId="1" applyNumberFormat="1" applyFont="1" applyFill="1" applyAlignment="1">
      <alignment horizontal="center" wrapText="1"/>
    </xf>
    <xf numFmtId="0" fontId="0" fillId="0" borderId="0" xfId="0" applyAlignment="1">
      <alignment horizontal="center"/>
    </xf>
    <xf numFmtId="44" fontId="0" fillId="9" borderId="7" xfId="2" applyFont="1" applyFill="1" applyBorder="1"/>
    <xf numFmtId="0" fontId="0" fillId="0" borderId="0" xfId="0" applyAlignment="1">
      <alignment wrapText="1"/>
    </xf>
    <xf numFmtId="44" fontId="0" fillId="0" borderId="7" xfId="2" applyFont="1" applyBorder="1"/>
    <xf numFmtId="44" fontId="0" fillId="0" borderId="0" xfId="2" applyFont="1" applyBorder="1"/>
    <xf numFmtId="0" fontId="2" fillId="15" borderId="7" xfId="0" applyFont="1" applyFill="1" applyBorder="1" applyAlignment="1">
      <alignment horizontal="center" wrapText="1"/>
    </xf>
    <xf numFmtId="44" fontId="2" fillId="15" borderId="7" xfId="2" applyFont="1" applyFill="1" applyBorder="1" applyAlignment="1">
      <alignment horizontal="center" wrapText="1"/>
    </xf>
    <xf numFmtId="0" fontId="25" fillId="0" borderId="0" xfId="0" applyFont="1"/>
    <xf numFmtId="0" fontId="26" fillId="0" borderId="0" xfId="0" applyFont="1"/>
    <xf numFmtId="0" fontId="0" fillId="0" borderId="0" xfId="0" applyAlignment="1">
      <alignment horizontal="right"/>
    </xf>
    <xf numFmtId="0" fontId="2" fillId="0" borderId="7" xfId="0" applyFont="1" applyBorder="1" applyAlignment="1">
      <alignment horizontal="center" wrapText="1"/>
    </xf>
    <xf numFmtId="4" fontId="2" fillId="0" borderId="7" xfId="0" applyNumberFormat="1" applyFont="1" applyBorder="1" applyAlignment="1">
      <alignment horizontal="center" wrapText="1"/>
    </xf>
    <xf numFmtId="0" fontId="2" fillId="0" borderId="0" xfId="0" applyFont="1" applyAlignment="1">
      <alignment horizontal="center" wrapText="1"/>
    </xf>
    <xf numFmtId="0" fontId="0" fillId="9" borderId="7" xfId="0" applyFill="1" applyBorder="1"/>
    <xf numFmtId="0" fontId="23" fillId="9" borderId="7" xfId="0" applyFont="1" applyFill="1" applyBorder="1"/>
    <xf numFmtId="44" fontId="23" fillId="0" borderId="7" xfId="0" applyNumberFormat="1" applyFont="1" applyBorder="1"/>
    <xf numFmtId="0" fontId="23" fillId="0" borderId="7" xfId="0" applyFont="1" applyBorder="1"/>
    <xf numFmtId="4" fontId="23" fillId="9" borderId="7" xfId="0" applyNumberFormat="1" applyFont="1" applyFill="1" applyBorder="1" applyAlignment="1">
      <alignment horizontal="center"/>
    </xf>
    <xf numFmtId="3" fontId="23" fillId="9" borderId="7" xfId="0" applyNumberFormat="1" applyFont="1" applyFill="1" applyBorder="1" applyAlignment="1">
      <alignment horizontal="center"/>
    </xf>
    <xf numFmtId="43" fontId="23" fillId="0" borderId="7" xfId="1" applyFont="1" applyBorder="1" applyAlignment="1">
      <alignment horizontal="center"/>
    </xf>
    <xf numFmtId="4" fontId="23" fillId="0" borderId="7" xfId="0" applyNumberFormat="1" applyFont="1" applyBorder="1" applyAlignment="1">
      <alignment horizontal="center"/>
    </xf>
    <xf numFmtId="0" fontId="27" fillId="0" borderId="0" xfId="0" applyFont="1"/>
    <xf numFmtId="0" fontId="0" fillId="9" borderId="7" xfId="0" applyFill="1" applyBorder="1" applyAlignment="1">
      <alignment horizontal="center"/>
    </xf>
    <xf numFmtId="0" fontId="0" fillId="0" borderId="7" xfId="0" applyBorder="1"/>
    <xf numFmtId="9" fontId="0" fillId="0" borderId="0" xfId="3" applyFont="1"/>
    <xf numFmtId="43" fontId="0" fillId="0" borderId="0" xfId="1" applyFont="1" applyAlignment="1">
      <alignment horizontal="center"/>
    </xf>
    <xf numFmtId="0" fontId="28" fillId="0" borderId="7" xfId="0" applyFont="1" applyBorder="1" applyAlignment="1">
      <alignment horizontal="center"/>
    </xf>
    <xf numFmtId="0" fontId="28" fillId="0" borderId="7" xfId="0" applyFont="1" applyBorder="1" applyAlignment="1">
      <alignment horizontal="center" wrapText="1"/>
    </xf>
    <xf numFmtId="43" fontId="20" fillId="0" borderId="7" xfId="0" applyNumberFormat="1" applyFont="1" applyBorder="1" applyAlignment="1">
      <alignment horizontal="center" wrapText="1"/>
    </xf>
    <xf numFmtId="0" fontId="28" fillId="16" borderId="7" xfId="0" applyFont="1" applyFill="1" applyBorder="1" applyAlignment="1">
      <alignment horizontal="center" wrapText="1"/>
    </xf>
    <xf numFmtId="9" fontId="28" fillId="0" borderId="7" xfId="3" applyFont="1" applyBorder="1" applyAlignment="1">
      <alignment horizontal="center" vertical="center" wrapText="1"/>
    </xf>
    <xf numFmtId="43" fontId="28" fillId="16" borderId="7" xfId="0" applyNumberFormat="1" applyFont="1" applyFill="1" applyBorder="1" applyAlignment="1">
      <alignment horizontal="center" wrapText="1"/>
    </xf>
    <xf numFmtId="43" fontId="0" fillId="0" borderId="7" xfId="1" applyFont="1" applyBorder="1"/>
    <xf numFmtId="10" fontId="0" fillId="9" borderId="7" xfId="0" applyNumberFormat="1" applyFill="1" applyBorder="1"/>
    <xf numFmtId="43" fontId="0" fillId="0" borderId="7" xfId="0" applyNumberFormat="1" applyBorder="1"/>
    <xf numFmtId="10" fontId="0" fillId="16" borderId="7" xfId="3" applyNumberFormat="1" applyFont="1" applyFill="1" applyBorder="1" applyAlignment="1">
      <alignment horizontal="center"/>
    </xf>
    <xf numFmtId="43" fontId="0" fillId="0" borderId="7" xfId="3" applyNumberFormat="1" applyFont="1" applyBorder="1"/>
    <xf numFmtId="4" fontId="0" fillId="0" borderId="0" xfId="0" applyNumberFormat="1" applyAlignment="1">
      <alignment horizontal="center"/>
    </xf>
    <xf numFmtId="44" fontId="0" fillId="0" borderId="8" xfId="2" applyFont="1" applyBorder="1"/>
    <xf numFmtId="44" fontId="0" fillId="0" borderId="9" xfId="2" applyFont="1" applyBorder="1" applyAlignment="1">
      <alignment horizontal="center"/>
    </xf>
    <xf numFmtId="44" fontId="0" fillId="0" borderId="10" xfId="2" applyFont="1" applyBorder="1" applyAlignment="1">
      <alignment horizontal="center"/>
    </xf>
    <xf numFmtId="44" fontId="0" fillId="0" borderId="0" xfId="2" applyFont="1"/>
    <xf numFmtId="44" fontId="0" fillId="0" borderId="11" xfId="2" applyFont="1" applyBorder="1" applyAlignment="1">
      <alignment horizontal="center"/>
    </xf>
    <xf numFmtId="44" fontId="0" fillId="0" borderId="12" xfId="2" applyFont="1" applyBorder="1" applyAlignment="1">
      <alignment horizontal="center"/>
    </xf>
    <xf numFmtId="44" fontId="0" fillId="0" borderId="13" xfId="2" applyFont="1" applyBorder="1" applyAlignment="1">
      <alignment horizontal="center"/>
    </xf>
    <xf numFmtId="44" fontId="0" fillId="0" borderId="14" xfId="2" applyFont="1" applyBorder="1" applyAlignment="1">
      <alignment horizontal="center"/>
    </xf>
    <xf numFmtId="44" fontId="0" fillId="0" borderId="0" xfId="2" applyFont="1" applyBorder="1" applyAlignment="1">
      <alignment horizontal="center"/>
    </xf>
    <xf numFmtId="44" fontId="0" fillId="0" borderId="15" xfId="2" applyFont="1" applyBorder="1" applyAlignment="1">
      <alignment horizontal="center"/>
    </xf>
    <xf numFmtId="4" fontId="2" fillId="0" borderId="0" xfId="0" applyNumberFormat="1" applyFont="1" applyAlignment="1">
      <alignment horizontal="center"/>
    </xf>
    <xf numFmtId="0" fontId="0" fillId="0" borderId="14" xfId="0" applyBorder="1" applyAlignment="1">
      <alignment horizontal="center"/>
    </xf>
    <xf numFmtId="9" fontId="0" fillId="0" borderId="15" xfId="3"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3" fontId="0" fillId="0" borderId="0" xfId="0" applyNumberFormat="1" applyAlignment="1">
      <alignment horizontal="center"/>
    </xf>
    <xf numFmtId="3" fontId="13" fillId="0" borderId="0" xfId="0" applyNumberFormat="1" applyFont="1"/>
    <xf numFmtId="0" fontId="13" fillId="5" borderId="0" xfId="0" applyFont="1" applyFill="1"/>
    <xf numFmtId="9" fontId="19" fillId="5" borderId="0" xfId="0" applyNumberFormat="1" applyFont="1" applyFill="1"/>
    <xf numFmtId="3" fontId="19" fillId="0" borderId="0" xfId="0" applyNumberFormat="1" applyFont="1" applyAlignment="1">
      <alignment horizontal="right"/>
    </xf>
    <xf numFmtId="3" fontId="13" fillId="0" borderId="0" xfId="0" applyNumberFormat="1" applyFont="1" applyAlignment="1">
      <alignment horizontal="right"/>
    </xf>
    <xf numFmtId="3" fontId="13" fillId="0" borderId="0" xfId="0" applyNumberFormat="1" applyFont="1" applyAlignment="1">
      <alignment horizontal="center"/>
    </xf>
    <xf numFmtId="166" fontId="13" fillId="0" borderId="0" xfId="0" applyNumberFormat="1" applyFont="1" applyAlignment="1">
      <alignment horizontal="center"/>
    </xf>
    <xf numFmtId="0" fontId="33" fillId="0" borderId="0" xfId="0" applyFont="1"/>
    <xf numFmtId="0" fontId="33" fillId="0" borderId="0" xfId="0" applyFont="1" applyAlignment="1">
      <alignment horizontal="center"/>
    </xf>
    <xf numFmtId="0" fontId="23" fillId="0" borderId="0" xfId="0" applyFont="1"/>
    <xf numFmtId="0" fontId="27" fillId="0" borderId="0" xfId="0" applyFont="1" applyAlignment="1">
      <alignment horizontal="left"/>
    </xf>
    <xf numFmtId="3" fontId="27" fillId="0" borderId="0" xfId="0" applyNumberFormat="1" applyFont="1"/>
    <xf numFmtId="0" fontId="23" fillId="0" borderId="0" xfId="0" applyFont="1" applyAlignment="1">
      <alignment horizontal="left"/>
    </xf>
    <xf numFmtId="0" fontId="23" fillId="0" borderId="0" xfId="0" applyFont="1" applyAlignment="1">
      <alignment horizontal="right"/>
    </xf>
    <xf numFmtId="0" fontId="34" fillId="0" borderId="0" xfId="0" applyFont="1"/>
    <xf numFmtId="0" fontId="23" fillId="0" borderId="6" xfId="0" applyFont="1" applyBorder="1"/>
    <xf numFmtId="3" fontId="23" fillId="0" borderId="0" xfId="0" applyNumberFormat="1" applyFont="1" applyAlignment="1">
      <alignment horizontal="right"/>
    </xf>
    <xf numFmtId="14" fontId="23" fillId="0" borderId="6" xfId="0" applyNumberFormat="1" applyFont="1" applyBorder="1" applyAlignment="1">
      <alignment horizontal="right"/>
    </xf>
    <xf numFmtId="3" fontId="23" fillId="0" borderId="6" xfId="1" applyNumberFormat="1" applyFont="1" applyBorder="1"/>
    <xf numFmtId="14" fontId="23" fillId="0" borderId="6" xfId="0" applyNumberFormat="1" applyFont="1" applyBorder="1"/>
    <xf numFmtId="3" fontId="23" fillId="0" borderId="0" xfId="0" applyNumberFormat="1" applyFont="1"/>
    <xf numFmtId="3" fontId="23" fillId="0" borderId="0" xfId="0" applyNumberFormat="1" applyFont="1" applyAlignment="1">
      <alignment horizontal="center"/>
    </xf>
    <xf numFmtId="0" fontId="27" fillId="0" borderId="0" xfId="0" applyFont="1" applyAlignment="1">
      <alignment horizontal="center"/>
    </xf>
    <xf numFmtId="0" fontId="35" fillId="0" borderId="0" xfId="4" applyFont="1" applyFill="1" applyAlignment="1" applyProtection="1"/>
    <xf numFmtId="166" fontId="23" fillId="0" borderId="0" xfId="0" applyNumberFormat="1" applyFont="1" applyAlignment="1">
      <alignment horizontal="center"/>
    </xf>
    <xf numFmtId="44" fontId="23" fillId="0" borderId="0" xfId="0" applyNumberFormat="1" applyFont="1"/>
    <xf numFmtId="0" fontId="23" fillId="0" borderId="6" xfId="0" applyFont="1" applyBorder="1" applyAlignment="1">
      <alignment horizontal="center"/>
    </xf>
    <xf numFmtId="0" fontId="23" fillId="0" borderId="6" xfId="0" applyFont="1" applyBorder="1" applyAlignment="1">
      <alignment horizontal="right"/>
    </xf>
    <xf numFmtId="0" fontId="23" fillId="0" borderId="0" xfId="0" applyFont="1" applyAlignment="1">
      <alignment horizontal="left" wrapText="1"/>
    </xf>
    <xf numFmtId="164" fontId="8" fillId="18" borderId="0" xfId="1" applyNumberFormat="1" applyFont="1" applyFill="1"/>
    <xf numFmtId="164" fontId="0" fillId="3" borderId="0" xfId="1" applyNumberFormat="1" applyFont="1" applyFill="1"/>
    <xf numFmtId="164" fontId="0" fillId="19" borderId="0" xfId="1" applyNumberFormat="1" applyFont="1" applyFill="1"/>
    <xf numFmtId="164" fontId="0" fillId="20" borderId="0" xfId="1" applyNumberFormat="1" applyFont="1" applyFill="1"/>
    <xf numFmtId="164" fontId="12" fillId="6" borderId="0" xfId="1" applyNumberFormat="1" applyFont="1" applyFill="1" applyAlignment="1">
      <alignment wrapText="1"/>
    </xf>
    <xf numFmtId="0" fontId="2" fillId="7" borderId="0" xfId="0" applyFont="1" applyFill="1" applyAlignment="1">
      <alignment wrapText="1"/>
    </xf>
    <xf numFmtId="0" fontId="2" fillId="7" borderId="0" xfId="0" applyFont="1" applyFill="1"/>
    <xf numFmtId="0" fontId="17" fillId="7" borderId="0" xfId="0" applyFont="1" applyFill="1"/>
    <xf numFmtId="0" fontId="0" fillId="13" borderId="0" xfId="0" applyFill="1"/>
    <xf numFmtId="0" fontId="0" fillId="10" borderId="0" xfId="0" applyFill="1" applyAlignment="1">
      <alignment wrapText="1"/>
    </xf>
    <xf numFmtId="9" fontId="0" fillId="10" borderId="0" xfId="0" applyNumberFormat="1" applyFill="1"/>
    <xf numFmtId="0" fontId="2" fillId="11" borderId="0" xfId="0" applyFont="1" applyFill="1"/>
    <xf numFmtId="0" fontId="12" fillId="0" borderId="0" xfId="0" applyFont="1"/>
    <xf numFmtId="0" fontId="8" fillId="0" borderId="0" xfId="0" applyFont="1" applyAlignment="1">
      <alignment horizontal="center"/>
    </xf>
    <xf numFmtId="167" fontId="0" fillId="9" borderId="0" xfId="0" applyNumberFormat="1" applyFill="1" applyAlignment="1">
      <alignment horizontal="center"/>
    </xf>
    <xf numFmtId="0" fontId="39" fillId="21" borderId="7" xfId="0" applyFont="1" applyFill="1" applyBorder="1"/>
    <xf numFmtId="0" fontId="0" fillId="0" borderId="4" xfId="0" applyBorder="1"/>
    <xf numFmtId="43" fontId="0" fillId="0" borderId="0" xfId="1" applyFont="1" applyBorder="1"/>
    <xf numFmtId="10" fontId="0" fillId="9" borderId="0" xfId="0" applyNumberFormat="1" applyFill="1"/>
    <xf numFmtId="10" fontId="0" fillId="16" borderId="0" xfId="3" applyNumberFormat="1" applyFont="1" applyFill="1" applyBorder="1" applyAlignment="1">
      <alignment horizontal="center"/>
    </xf>
    <xf numFmtId="43" fontId="0" fillId="0" borderId="0" xfId="3" applyNumberFormat="1" applyFont="1" applyBorder="1"/>
    <xf numFmtId="43" fontId="12" fillId="0" borderId="7" xfId="1" applyFont="1" applyBorder="1"/>
    <xf numFmtId="0" fontId="40" fillId="0" borderId="0" xfId="0" applyFont="1"/>
    <xf numFmtId="0" fontId="13" fillId="2" borderId="0" xfId="0" applyFont="1" applyFill="1" applyAlignment="1">
      <alignment horizontal="center"/>
    </xf>
    <xf numFmtId="44" fontId="13" fillId="0" borderId="6" xfId="2" applyFont="1" applyFill="1" applyBorder="1"/>
    <xf numFmtId="44" fontId="13" fillId="0" borderId="0" xfId="2" applyFont="1" applyFill="1" applyBorder="1"/>
    <xf numFmtId="0" fontId="38" fillId="0" borderId="0" xfId="0" applyFont="1"/>
    <xf numFmtId="0" fontId="41" fillId="0" borderId="0" xfId="0" applyFont="1" applyAlignment="1">
      <alignment wrapText="1"/>
    </xf>
    <xf numFmtId="166" fontId="38" fillId="0" borderId="0" xfId="0" applyNumberFormat="1" applyFont="1"/>
    <xf numFmtId="166" fontId="31" fillId="0" borderId="0" xfId="0" applyNumberFormat="1" applyFont="1"/>
    <xf numFmtId="0" fontId="31" fillId="0" borderId="0" xfId="0" applyFont="1"/>
    <xf numFmtId="44" fontId="42" fillId="0" borderId="0" xfId="2" applyFont="1" applyFill="1" applyBorder="1"/>
    <xf numFmtId="167" fontId="38" fillId="0" borderId="0" xfId="0" applyNumberFormat="1" applyFont="1"/>
    <xf numFmtId="166" fontId="38" fillId="11" borderId="0" xfId="0" applyNumberFormat="1" applyFont="1" applyFill="1"/>
    <xf numFmtId="0" fontId="12" fillId="2" borderId="0" xfId="1" applyNumberFormat="1" applyFont="1" applyFill="1" applyAlignment="1">
      <alignment horizontal="center"/>
    </xf>
    <xf numFmtId="164" fontId="8" fillId="2" borderId="0" xfId="1" applyNumberFormat="1" applyFont="1" applyFill="1"/>
    <xf numFmtId="0" fontId="23" fillId="23" borderId="0" xfId="0" applyFont="1" applyFill="1" applyAlignment="1">
      <alignment horizontal="center"/>
    </xf>
    <xf numFmtId="0" fontId="13" fillId="23" borderId="0" xfId="0" applyFont="1" applyFill="1"/>
    <xf numFmtId="168" fontId="27" fillId="0" borderId="0" xfId="0" applyNumberFormat="1" applyFont="1"/>
    <xf numFmtId="0" fontId="23" fillId="9" borderId="0" xfId="0" applyFont="1" applyFill="1" applyAlignment="1">
      <alignment horizontal="center"/>
    </xf>
    <xf numFmtId="166" fontId="0" fillId="22" borderId="0" xfId="0" applyNumberFormat="1" applyFill="1"/>
    <xf numFmtId="0" fontId="0" fillId="22" borderId="0" xfId="0" applyFill="1"/>
    <xf numFmtId="0" fontId="2" fillId="22" borderId="0" xfId="0" applyFont="1" applyFill="1"/>
    <xf numFmtId="164" fontId="2" fillId="22" borderId="0" xfId="0" applyNumberFormat="1" applyFont="1" applyFill="1"/>
    <xf numFmtId="166" fontId="38" fillId="14" borderId="0" xfId="0" applyNumberFormat="1" applyFont="1" applyFill="1"/>
    <xf numFmtId="166" fontId="0" fillId="11" borderId="0" xfId="0" applyNumberFormat="1" applyFill="1"/>
    <xf numFmtId="166" fontId="27" fillId="0" borderId="0" xfId="0" applyNumberFormat="1" applyFont="1"/>
    <xf numFmtId="0" fontId="0" fillId="10" borderId="0" xfId="0" applyFill="1" applyAlignment="1">
      <alignment horizontal="right"/>
    </xf>
    <xf numFmtId="0" fontId="32" fillId="0" borderId="0" xfId="4" applyAlignment="1" applyProtection="1">
      <alignment wrapText="1"/>
    </xf>
    <xf numFmtId="43" fontId="0" fillId="11" borderId="0" xfId="0" applyNumberFormat="1" applyFill="1"/>
    <xf numFmtId="164" fontId="2" fillId="24" borderId="0" xfId="0" applyNumberFormat="1" applyFont="1" applyFill="1"/>
    <xf numFmtId="0" fontId="0" fillId="7" borderId="0" xfId="0" applyFill="1"/>
    <xf numFmtId="43" fontId="2" fillId="0" borderId="0" xfId="0" applyNumberFormat="1" applyFont="1"/>
    <xf numFmtId="164" fontId="2" fillId="7" borderId="0" xfId="0" applyNumberFormat="1" applyFont="1" applyFill="1"/>
    <xf numFmtId="166" fontId="0" fillId="13" borderId="0" xfId="0" applyNumberFormat="1" applyFill="1"/>
    <xf numFmtId="166" fontId="2" fillId="13" borderId="0" xfId="0" applyNumberFormat="1" applyFont="1" applyFill="1"/>
    <xf numFmtId="166" fontId="13" fillId="10" borderId="0" xfId="2" applyNumberFormat="1" applyFont="1" applyFill="1" applyBorder="1"/>
    <xf numFmtId="166" fontId="42" fillId="0" borderId="0" xfId="2" applyNumberFormat="1" applyFont="1" applyFill="1" applyBorder="1"/>
    <xf numFmtId="166" fontId="13" fillId="10" borderId="0" xfId="2" applyNumberFormat="1" applyFont="1" applyFill="1" applyAlignment="1">
      <alignment horizontal="left"/>
    </xf>
    <xf numFmtId="166" fontId="13" fillId="10" borderId="6" xfId="2" applyNumberFormat="1" applyFont="1" applyFill="1" applyBorder="1"/>
    <xf numFmtId="166" fontId="13" fillId="10" borderId="0" xfId="0" applyNumberFormat="1" applyFont="1" applyFill="1" applyAlignment="1">
      <alignment horizontal="left" wrapText="1"/>
    </xf>
    <xf numFmtId="166" fontId="13" fillId="0" borderId="0" xfId="0" applyNumberFormat="1" applyFont="1" applyAlignment="1">
      <alignment horizontal="left" wrapText="1"/>
    </xf>
    <xf numFmtId="166" fontId="13" fillId="22" borderId="0" xfId="0" applyNumberFormat="1" applyFont="1" applyFill="1" applyAlignment="1">
      <alignment horizontal="left" wrapText="1"/>
    </xf>
    <xf numFmtId="166" fontId="13" fillId="0" borderId="0" xfId="0" applyNumberFormat="1" applyFont="1"/>
    <xf numFmtId="0" fontId="23" fillId="9" borderId="0" xfId="0" applyFont="1" applyFill="1" applyAlignment="1">
      <alignment horizontal="center" vertical="center"/>
    </xf>
    <xf numFmtId="0" fontId="47" fillId="12" borderId="0" xfId="5" applyFill="1" applyAlignment="1">
      <alignment wrapText="1"/>
    </xf>
    <xf numFmtId="0" fontId="47" fillId="0" borderId="0" xfId="5"/>
    <xf numFmtId="0" fontId="47" fillId="17" borderId="0" xfId="5" applyFill="1" applyAlignment="1">
      <alignment wrapText="1"/>
    </xf>
    <xf numFmtId="0" fontId="47" fillId="0" borderId="0" xfId="5" applyAlignment="1">
      <alignment wrapText="1"/>
    </xf>
    <xf numFmtId="0" fontId="47" fillId="12" borderId="0" xfId="5" applyFill="1"/>
    <xf numFmtId="0" fontId="47" fillId="17" borderId="0" xfId="5" applyFill="1"/>
    <xf numFmtId="0" fontId="30" fillId="0" borderId="0" xfId="5" applyFont="1" applyAlignment="1">
      <alignment horizontal="centerContinuous"/>
    </xf>
    <xf numFmtId="0" fontId="31" fillId="0" borderId="0" xfId="5" applyFont="1"/>
    <xf numFmtId="44" fontId="0" fillId="0" borderId="7" xfId="7" applyFont="1" applyBorder="1"/>
    <xf numFmtId="44" fontId="0" fillId="0" borderId="7" xfId="7" applyFont="1" applyFill="1" applyBorder="1"/>
    <xf numFmtId="44" fontId="0" fillId="0" borderId="7" xfId="7" applyFont="1" applyBorder="1" applyAlignment="1">
      <alignment horizontal="center"/>
    </xf>
    <xf numFmtId="0" fontId="0" fillId="17" borderId="0" xfId="0" applyFill="1"/>
    <xf numFmtId="0" fontId="0" fillId="0" borderId="0" xfId="0" applyAlignment="1">
      <alignment horizontal="left"/>
    </xf>
    <xf numFmtId="165" fontId="0" fillId="10" borderId="0" xfId="0" applyNumberFormat="1" applyFill="1"/>
    <xf numFmtId="166" fontId="0" fillId="11" borderId="7" xfId="0" applyNumberFormat="1" applyFill="1" applyBorder="1"/>
    <xf numFmtId="166" fontId="2" fillId="11" borderId="7" xfId="0" applyNumberFormat="1" applyFont="1" applyFill="1" applyBorder="1"/>
    <xf numFmtId="166" fontId="13" fillId="11" borderId="7" xfId="2" applyNumberFormat="1" applyFont="1" applyFill="1" applyBorder="1"/>
    <xf numFmtId="9" fontId="8" fillId="0" borderId="0" xfId="1" applyNumberFormat="1" applyFont="1" applyFill="1" applyBorder="1"/>
    <xf numFmtId="9" fontId="8" fillId="14" borderId="0" xfId="1" applyNumberFormat="1" applyFont="1" applyFill="1" applyBorder="1"/>
    <xf numFmtId="9" fontId="3" fillId="0" borderId="0" xfId="1" applyNumberFormat="1" applyFont="1" applyFill="1" applyBorder="1"/>
    <xf numFmtId="9" fontId="2" fillId="0" borderId="0" xfId="1" applyNumberFormat="1" applyFont="1" applyFill="1" applyBorder="1"/>
    <xf numFmtId="14" fontId="27" fillId="0" borderId="6" xfId="0" applyNumberFormat="1" applyFont="1" applyBorder="1" applyAlignment="1">
      <alignment horizontal="right"/>
    </xf>
    <xf numFmtId="14" fontId="27" fillId="0" borderId="6" xfId="0" applyNumberFormat="1" applyFont="1" applyBorder="1"/>
    <xf numFmtId="0" fontId="27" fillId="0" borderId="6" xfId="0" applyFont="1" applyBorder="1"/>
    <xf numFmtId="0" fontId="23" fillId="0" borderId="6" xfId="0" applyFont="1" applyBorder="1"/>
    <xf numFmtId="0" fontId="27" fillId="0" borderId="0" xfId="0" applyFont="1"/>
    <xf numFmtId="0" fontId="0" fillId="0" borderId="0" xfId="0"/>
    <xf numFmtId="166" fontId="43" fillId="0" borderId="0" xfId="0" applyNumberFormat="1" applyFont="1" applyAlignment="1">
      <alignment wrapText="1"/>
    </xf>
    <xf numFmtId="0" fontId="44" fillId="0" borderId="0" xfId="0" applyFont="1" applyAlignment="1">
      <alignment wrapText="1"/>
    </xf>
    <xf numFmtId="164" fontId="16" fillId="0" borderId="6" xfId="1" applyNumberFormat="1" applyFont="1" applyFill="1" applyBorder="1" applyAlignment="1">
      <alignment horizontal="center"/>
    </xf>
    <xf numFmtId="0" fontId="16" fillId="0" borderId="6" xfId="0" applyFont="1" applyBorder="1" applyAlignment="1">
      <alignment horizontal="center"/>
    </xf>
    <xf numFmtId="164" fontId="16" fillId="8" borderId="6" xfId="1" applyNumberFormat="1" applyFont="1" applyFill="1" applyBorder="1" applyAlignment="1">
      <alignment horizontal="center"/>
    </xf>
    <xf numFmtId="0" fontId="16" fillId="8" borderId="6" xfId="0" applyFont="1" applyFill="1" applyBorder="1" applyAlignment="1">
      <alignment horizontal="center"/>
    </xf>
    <xf numFmtId="0" fontId="27" fillId="0" borderId="0" xfId="0" applyFont="1" applyAlignment="1">
      <alignment horizontal="center"/>
    </xf>
    <xf numFmtId="0" fontId="23" fillId="0" borderId="0" xfId="0" applyFont="1" applyAlignment="1">
      <alignment horizontal="center"/>
    </xf>
    <xf numFmtId="0" fontId="23" fillId="0" borderId="0" xfId="0" applyFont="1" applyAlignment="1">
      <alignment horizontal="left"/>
    </xf>
    <xf numFmtId="0" fontId="23" fillId="0" borderId="0" xfId="0" applyFont="1" applyAlignment="1">
      <alignment horizontal="left" wrapText="1"/>
    </xf>
    <xf numFmtId="0" fontId="36" fillId="2" borderId="0" xfId="0" applyFont="1" applyFill="1" applyAlignment="1">
      <alignment horizontal="center" wrapText="1"/>
    </xf>
    <xf numFmtId="0" fontId="37" fillId="0" borderId="0" xfId="0" applyFont="1" applyAlignment="1">
      <alignment wrapText="1"/>
    </xf>
    <xf numFmtId="164" fontId="10" fillId="0" borderId="1" xfId="1" applyNumberFormat="1" applyFont="1" applyFill="1" applyBorder="1" applyAlignment="1">
      <alignment horizontal="left"/>
    </xf>
    <xf numFmtId="164" fontId="10" fillId="0" borderId="2" xfId="1" applyNumberFormat="1" applyFont="1" applyFill="1" applyBorder="1" applyAlignment="1">
      <alignment horizontal="left"/>
    </xf>
    <xf numFmtId="164" fontId="10" fillId="0" borderId="3" xfId="1" applyNumberFormat="1" applyFont="1" applyFill="1" applyBorder="1" applyAlignment="1">
      <alignment horizontal="left"/>
    </xf>
    <xf numFmtId="164" fontId="10" fillId="8" borderId="1" xfId="1" applyNumberFormat="1" applyFont="1" applyFill="1" applyBorder="1" applyAlignment="1">
      <alignment horizontal="left"/>
    </xf>
    <xf numFmtId="164" fontId="10" fillId="8" borderId="2" xfId="1" applyNumberFormat="1" applyFont="1" applyFill="1" applyBorder="1" applyAlignment="1">
      <alignment horizontal="left"/>
    </xf>
    <xf numFmtId="164" fontId="10" fillId="8" borderId="3" xfId="1" applyNumberFormat="1" applyFont="1" applyFill="1" applyBorder="1" applyAlignment="1">
      <alignment horizontal="left"/>
    </xf>
    <xf numFmtId="0" fontId="2" fillId="0" borderId="19" xfId="0" applyFont="1" applyBorder="1" applyAlignment="1">
      <alignment horizontal="center"/>
    </xf>
    <xf numFmtId="0" fontId="2" fillId="0" borderId="0" xfId="0" applyFont="1" applyAlignment="1">
      <alignment horizontal="center"/>
    </xf>
    <xf numFmtId="0" fontId="0" fillId="0" borderId="5" xfId="0" applyBorder="1"/>
    <xf numFmtId="0" fontId="3" fillId="0" borderId="1"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24" fillId="0" borderId="0" xfId="0" applyFont="1" applyAlignment="1">
      <alignment horizontal="center"/>
    </xf>
    <xf numFmtId="0" fontId="17" fillId="0" borderId="0" xfId="0" applyFont="1" applyAlignment="1">
      <alignment horizontal="center"/>
    </xf>
    <xf numFmtId="0" fontId="0" fillId="0" borderId="7" xfId="0" applyBorder="1" applyAlignment="1">
      <alignment horizontal="center"/>
    </xf>
    <xf numFmtId="0" fontId="2" fillId="15" borderId="7" xfId="0" applyFont="1" applyFill="1" applyBorder="1" applyAlignment="1">
      <alignment horizontal="center" wrapText="1"/>
    </xf>
    <xf numFmtId="0" fontId="2" fillId="0" borderId="7" xfId="0" applyFont="1" applyBorder="1" applyAlignment="1">
      <alignment horizontal="center"/>
    </xf>
  </cellXfs>
  <cellStyles count="9">
    <cellStyle name="Comma" xfId="1" builtinId="3"/>
    <cellStyle name="Comma 2" xfId="6" xr:uid="{00000000-0005-0000-0000-000001000000}"/>
    <cellStyle name="Currency" xfId="2" builtinId="4"/>
    <cellStyle name="Currency 2" xfId="7" xr:uid="{00000000-0005-0000-0000-000003000000}"/>
    <cellStyle name="Hyperlink" xfId="4" builtinId="8"/>
    <cellStyle name="Normal" xfId="0" builtinId="0"/>
    <cellStyle name="Normal 2" xfId="5" xr:uid="{00000000-0005-0000-0000-000006000000}"/>
    <cellStyle name="Percent" xfId="3" builtinId="5"/>
    <cellStyle name="Percent 2" xfId="8" xr:uid="{00000000-0005-0000-0000-00000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209550</xdr:colOff>
      <xdr:row>0</xdr:row>
      <xdr:rowOff>66675</xdr:rowOff>
    </xdr:from>
    <xdr:to>
      <xdr:col>23</xdr:col>
      <xdr:colOff>514350</xdr:colOff>
      <xdr:row>7</xdr:row>
      <xdr:rowOff>123825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372725" y="66675"/>
          <a:ext cx="5181600" cy="9525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Additional budgets are automatically created based on the budget info entered on the first Budget tab.  </a:t>
          </a:r>
          <a:r>
            <a:rPr lang="en-US" sz="1100"/>
            <a:t>If you need a pending award, use the Pending Request budget</a:t>
          </a:r>
          <a:r>
            <a:rPr lang="en-US" sz="1100" baseline="0"/>
            <a:t> created on the second tab.  If your budget is reduced, enter the percentage of reduction in Block 1 of Column Z and use the Reduced Award Amount budget created on the third tab.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nesource.uga.edu/_resources/files/documents/account_codes_guide.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onesource.uga.edu/_resources/files/documents/account_codes_guide.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bin"/><Relationship Id="rId1" Type="http://schemas.openxmlformats.org/officeDocument/2006/relationships/hyperlink" Target="https://onesource.uga.edu/_resources/files/documents/account_codes_guide.pdf"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1"/>
  <sheetViews>
    <sheetView tabSelected="1" topLeftCell="A52" workbookViewId="0">
      <selection activeCell="U57" sqref="U57"/>
    </sheetView>
  </sheetViews>
  <sheetFormatPr defaultRowHeight="14.4" x14ac:dyDescent="0.3"/>
  <cols>
    <col min="1" max="1" width="13.33203125" style="96" customWidth="1"/>
    <col min="2" max="2" width="36" customWidth="1"/>
    <col min="5" max="5" width="20.88671875" customWidth="1"/>
    <col min="7" max="8" width="5.5546875" customWidth="1"/>
    <col min="9" max="9" width="6.5546875" customWidth="1"/>
    <col min="10" max="10" width="5.88671875" customWidth="1"/>
    <col min="11" max="11" width="5.5546875" customWidth="1"/>
    <col min="12" max="12" width="5.109375" customWidth="1"/>
    <col min="13" max="13" width="5.33203125" customWidth="1"/>
    <col min="14" max="14" width="5.5546875" customWidth="1"/>
    <col min="15" max="15" width="11.109375" bestFit="1" customWidth="1"/>
    <col min="16" max="17" width="9.109375" style="64"/>
    <col min="18" max="18" width="11.109375" bestFit="1" customWidth="1"/>
    <col min="19" max="20" width="9.109375" style="64"/>
    <col min="21" max="21" width="11.109375" bestFit="1" customWidth="1"/>
    <col min="22" max="23" width="9.109375" style="64"/>
    <col min="24" max="24" width="11.109375" bestFit="1" customWidth="1"/>
    <col min="25" max="26" width="9.109375" style="64"/>
    <col min="27" max="27" width="11.109375" bestFit="1" customWidth="1"/>
    <col min="28" max="29" width="9.109375" style="64"/>
    <col min="30" max="30" width="12.6640625" bestFit="1" customWidth="1"/>
    <col min="31" max="32" width="9.109375" style="64"/>
    <col min="33" max="33" width="12.6640625" bestFit="1" customWidth="1"/>
  </cols>
  <sheetData>
    <row r="1" spans="1:33" s="39" customFormat="1" x14ac:dyDescent="0.3">
      <c r="A1" s="161"/>
      <c r="B1" s="162"/>
      <c r="C1" s="163"/>
      <c r="D1" s="163"/>
      <c r="E1" s="163"/>
      <c r="F1" s="163"/>
      <c r="G1" s="164" t="s">
        <v>227</v>
      </c>
      <c r="H1" s="164"/>
      <c r="I1" s="164"/>
      <c r="J1" s="164"/>
      <c r="K1" s="164"/>
      <c r="L1" s="164"/>
      <c r="M1" s="165"/>
      <c r="N1" s="119"/>
      <c r="O1" s="165"/>
      <c r="P1" s="165"/>
      <c r="Q1" s="165"/>
      <c r="R1" s="221"/>
      <c r="S1" s="79"/>
      <c r="T1" s="165"/>
      <c r="U1" s="154"/>
      <c r="W1" s="165"/>
      <c r="Y1" s="155" t="s">
        <v>228</v>
      </c>
      <c r="Z1" s="156">
        <v>0</v>
      </c>
      <c r="AC1" s="165"/>
      <c r="AF1" s="165"/>
    </row>
    <row r="2" spans="1:33" s="39" customFormat="1" x14ac:dyDescent="0.3">
      <c r="A2" s="163"/>
      <c r="B2" s="166" t="s">
        <v>229</v>
      </c>
      <c r="C2" s="163"/>
      <c r="D2" s="163"/>
      <c r="E2" s="163"/>
      <c r="F2" s="163"/>
      <c r="G2" s="163"/>
      <c r="H2" s="163"/>
      <c r="I2" s="163"/>
      <c r="J2" s="163"/>
      <c r="K2" s="163"/>
      <c r="L2" s="163"/>
      <c r="M2" s="165"/>
      <c r="N2" s="119"/>
      <c r="O2" s="165"/>
      <c r="P2" s="165"/>
      <c r="Q2" s="165"/>
      <c r="R2" s="165"/>
      <c r="S2" s="79"/>
      <c r="T2" s="165"/>
      <c r="U2" s="157"/>
      <c r="W2" s="165"/>
      <c r="Z2" s="165"/>
      <c r="AC2" s="165"/>
      <c r="AF2" s="165"/>
    </row>
    <row r="3" spans="1:33" s="39" customFormat="1" ht="6" customHeight="1" x14ac:dyDescent="0.3">
      <c r="A3" s="163"/>
      <c r="B3" s="166"/>
      <c r="C3" s="163"/>
      <c r="D3" s="163"/>
      <c r="E3" s="163"/>
      <c r="F3" s="163"/>
      <c r="G3" s="163"/>
      <c r="H3" s="163"/>
      <c r="I3" s="163"/>
      <c r="J3" s="163"/>
      <c r="K3" s="163"/>
      <c r="L3" s="163"/>
      <c r="M3" s="165"/>
      <c r="N3" s="119"/>
      <c r="O3" s="165"/>
      <c r="P3" s="165"/>
      <c r="Q3" s="165"/>
      <c r="R3" s="165"/>
      <c r="S3" s="79"/>
      <c r="T3" s="165"/>
      <c r="U3" s="157"/>
      <c r="W3" s="165"/>
      <c r="Z3" s="165"/>
      <c r="AC3" s="165"/>
      <c r="AF3" s="165"/>
    </row>
    <row r="4" spans="1:33" s="39" customFormat="1" ht="12.75" customHeight="1" x14ac:dyDescent="0.3">
      <c r="A4" s="163"/>
      <c r="B4" s="167" t="s">
        <v>230</v>
      </c>
      <c r="C4" s="168"/>
      <c r="D4" s="169" t="s">
        <v>231</v>
      </c>
      <c r="E4" s="163"/>
      <c r="F4" s="163"/>
      <c r="G4" s="163"/>
      <c r="H4" s="163"/>
      <c r="I4" s="167" t="s">
        <v>232</v>
      </c>
      <c r="J4" s="273" t="s">
        <v>239</v>
      </c>
      <c r="K4" s="274"/>
      <c r="L4" s="119"/>
      <c r="M4" s="170" t="s">
        <v>233</v>
      </c>
      <c r="N4" s="119"/>
      <c r="O4" s="269">
        <v>45658</v>
      </c>
      <c r="P4" s="170"/>
      <c r="Q4" s="170"/>
      <c r="R4" s="170"/>
      <c r="S4" s="158"/>
      <c r="T4" s="170"/>
      <c r="U4" s="159"/>
      <c r="W4" s="170"/>
      <c r="Z4" s="170"/>
      <c r="AC4" s="170"/>
      <c r="AF4" s="170"/>
    </row>
    <row r="5" spans="1:33" s="39" customFormat="1" ht="12.75" customHeight="1" x14ac:dyDescent="0.3">
      <c r="A5" s="163"/>
      <c r="B5" s="93" t="s">
        <v>234</v>
      </c>
      <c r="C5" s="163"/>
      <c r="D5" s="172" t="s">
        <v>235</v>
      </c>
      <c r="E5" s="168"/>
      <c r="F5" s="163"/>
      <c r="G5" s="167" t="s">
        <v>236</v>
      </c>
      <c r="H5" s="271"/>
      <c r="I5" s="272"/>
      <c r="J5" s="272"/>
      <c r="K5" s="163"/>
      <c r="L5" s="163"/>
      <c r="M5" s="167" t="s">
        <v>237</v>
      </c>
      <c r="N5" s="163"/>
      <c r="O5" s="270">
        <v>47848</v>
      </c>
      <c r="P5" s="174"/>
      <c r="Q5" s="174"/>
      <c r="R5" s="174"/>
      <c r="S5" s="79"/>
      <c r="T5" s="174"/>
      <c r="U5" s="157"/>
      <c r="W5" s="174"/>
      <c r="Z5" s="174"/>
      <c r="AC5" s="174"/>
      <c r="AF5" s="174"/>
    </row>
    <row r="6" spans="1:33" s="39" customFormat="1" ht="6" customHeight="1" x14ac:dyDescent="0.3">
      <c r="A6" s="163"/>
      <c r="B6" s="93"/>
      <c r="C6" s="163"/>
      <c r="D6" s="163"/>
      <c r="E6" s="163"/>
      <c r="F6" s="163"/>
      <c r="G6" s="119"/>
      <c r="H6" s="119"/>
      <c r="I6" s="119"/>
      <c r="J6" s="119"/>
      <c r="K6" s="119"/>
      <c r="L6" s="119"/>
      <c r="M6" s="165"/>
      <c r="N6" s="119"/>
      <c r="O6" s="165"/>
      <c r="P6" s="165"/>
      <c r="Q6" s="165"/>
      <c r="R6" s="165"/>
      <c r="S6" s="79"/>
      <c r="T6" s="165"/>
      <c r="U6" s="157"/>
      <c r="W6" s="165"/>
      <c r="Z6" s="165"/>
      <c r="AC6" s="165"/>
      <c r="AF6" s="165"/>
    </row>
    <row r="7" spans="1:33" s="39" customFormat="1" ht="3" customHeight="1" x14ac:dyDescent="0.3">
      <c r="A7" s="163"/>
      <c r="B7" s="93"/>
      <c r="C7" s="163"/>
      <c r="D7" s="163"/>
      <c r="E7" s="163"/>
      <c r="F7" s="163"/>
      <c r="G7" s="163"/>
      <c r="H7" s="163"/>
      <c r="I7" s="119"/>
      <c r="J7" s="170"/>
      <c r="K7" s="170"/>
      <c r="L7" s="170"/>
      <c r="M7" s="175"/>
      <c r="N7" s="176"/>
      <c r="O7" s="175"/>
      <c r="P7" s="175"/>
      <c r="Q7" s="175"/>
      <c r="R7" s="175"/>
      <c r="S7" s="37"/>
      <c r="T7" s="175"/>
      <c r="U7" s="159"/>
      <c r="W7" s="175"/>
      <c r="Z7" s="175"/>
      <c r="AC7" s="175"/>
      <c r="AF7" s="175"/>
    </row>
    <row r="8" spans="1:33" s="39" customFormat="1" ht="12.75" customHeight="1" x14ac:dyDescent="0.3">
      <c r="A8" s="163"/>
      <c r="B8" s="177" t="s">
        <v>238</v>
      </c>
      <c r="C8" s="177"/>
      <c r="D8" s="177"/>
      <c r="E8" s="177"/>
      <c r="F8" s="163"/>
      <c r="G8" s="119"/>
      <c r="H8" s="119"/>
      <c r="I8" s="119"/>
      <c r="J8" s="119"/>
      <c r="K8" s="119"/>
      <c r="L8" s="119"/>
      <c r="M8" s="178"/>
      <c r="N8" s="176"/>
      <c r="O8" s="178"/>
      <c r="P8" s="178"/>
      <c r="Q8" s="178"/>
      <c r="R8" s="178"/>
      <c r="S8" s="37"/>
      <c r="T8" s="178"/>
      <c r="U8" s="160"/>
      <c r="W8" s="178"/>
      <c r="Z8" s="178"/>
      <c r="AC8" s="178"/>
      <c r="AF8" s="178"/>
    </row>
    <row r="9" spans="1:33" ht="15" customHeight="1" x14ac:dyDescent="0.3">
      <c r="A9" s="89"/>
      <c r="B9" s="2" t="s">
        <v>0</v>
      </c>
      <c r="C9" s="3">
        <v>0.03</v>
      </c>
      <c r="D9" s="4">
        <f>1+C9</f>
        <v>1.03</v>
      </c>
      <c r="E9" s="5"/>
      <c r="F9" s="61">
        <f>D9</f>
        <v>1.03</v>
      </c>
      <c r="G9" s="6"/>
      <c r="H9" s="6">
        <f>F9</f>
        <v>1.03</v>
      </c>
      <c r="I9" s="6"/>
      <c r="J9" s="6">
        <f>H9</f>
        <v>1.03</v>
      </c>
      <c r="K9" s="6"/>
      <c r="L9" s="6"/>
      <c r="M9" s="6"/>
      <c r="N9" s="6"/>
      <c r="Q9" s="209"/>
      <c r="T9" s="209"/>
      <c r="W9" s="209"/>
      <c r="Z9" s="209"/>
      <c r="AC9" s="209"/>
      <c r="AF9" s="209"/>
    </row>
    <row r="10" spans="1:33" ht="16.2" x14ac:dyDescent="0.45">
      <c r="A10" s="89"/>
      <c r="B10" s="7"/>
      <c r="C10" s="7"/>
      <c r="D10" s="1"/>
      <c r="E10" s="8"/>
      <c r="F10" s="9"/>
      <c r="G10" s="277" t="s">
        <v>52</v>
      </c>
      <c r="H10" s="278"/>
      <c r="I10" s="278"/>
      <c r="J10" s="278"/>
      <c r="K10" s="279" t="s">
        <v>53</v>
      </c>
      <c r="L10" s="280"/>
      <c r="M10" s="280"/>
      <c r="N10" s="280"/>
      <c r="Q10" s="209"/>
      <c r="T10" s="209"/>
      <c r="W10" s="209"/>
      <c r="Z10" s="209"/>
      <c r="AC10" s="209"/>
      <c r="AF10" s="209"/>
    </row>
    <row r="11" spans="1:33" ht="41.25" customHeight="1" x14ac:dyDescent="0.3">
      <c r="A11" s="97" t="s">
        <v>1</v>
      </c>
      <c r="B11" s="10" t="s">
        <v>2</v>
      </c>
      <c r="C11" s="10"/>
      <c r="D11" s="11" t="s">
        <v>3</v>
      </c>
      <c r="E11" s="8"/>
      <c r="F11" s="9"/>
      <c r="G11" s="287" t="s">
        <v>4</v>
      </c>
      <c r="H11" s="288"/>
      <c r="I11" s="288"/>
      <c r="J11" s="289"/>
      <c r="K11" s="290" t="s">
        <v>4</v>
      </c>
      <c r="L11" s="291"/>
      <c r="M11" s="291"/>
      <c r="N11" s="292"/>
      <c r="O11" s="69" t="s">
        <v>54</v>
      </c>
      <c r="P11" s="70" t="s">
        <v>55</v>
      </c>
      <c r="Q11" s="210" t="s">
        <v>300</v>
      </c>
      <c r="R11" s="69" t="s">
        <v>56</v>
      </c>
      <c r="S11" s="70" t="s">
        <v>57</v>
      </c>
      <c r="T11" s="210" t="s">
        <v>302</v>
      </c>
      <c r="U11" s="69" t="s">
        <v>58</v>
      </c>
      <c r="V11" s="70" t="s">
        <v>59</v>
      </c>
      <c r="W11" s="210" t="s">
        <v>303</v>
      </c>
      <c r="X11" s="69" t="s">
        <v>60</v>
      </c>
      <c r="Y11" s="70" t="s">
        <v>61</v>
      </c>
      <c r="Z11" s="210" t="s">
        <v>304</v>
      </c>
      <c r="AA11" s="69" t="s">
        <v>62</v>
      </c>
      <c r="AB11" s="70" t="s">
        <v>63</v>
      </c>
      <c r="AC11" s="210" t="s">
        <v>305</v>
      </c>
      <c r="AD11" s="69" t="s">
        <v>64</v>
      </c>
      <c r="AE11" s="70" t="s">
        <v>65</v>
      </c>
      <c r="AF11" s="210" t="s">
        <v>306</v>
      </c>
      <c r="AG11" s="69" t="s">
        <v>66</v>
      </c>
    </row>
    <row r="12" spans="1:33" ht="15" customHeight="1" x14ac:dyDescent="0.3">
      <c r="A12" s="89"/>
      <c r="B12" s="12"/>
      <c r="C12" s="13"/>
      <c r="D12" s="11"/>
      <c r="E12" s="1"/>
      <c r="F12" s="14"/>
      <c r="G12" s="15" t="s">
        <v>5</v>
      </c>
      <c r="H12" s="16" t="s">
        <v>6</v>
      </c>
      <c r="I12" s="17" t="s">
        <v>7</v>
      </c>
      <c r="J12" s="16" t="s">
        <v>8</v>
      </c>
      <c r="K12" s="46" t="s">
        <v>5</v>
      </c>
      <c r="L12" s="47" t="s">
        <v>6</v>
      </c>
      <c r="M12" s="48" t="s">
        <v>7</v>
      </c>
      <c r="N12" s="47" t="s">
        <v>8</v>
      </c>
      <c r="Q12" s="275" t="s">
        <v>301</v>
      </c>
      <c r="T12" s="275" t="s">
        <v>301</v>
      </c>
      <c r="W12" s="275" t="s">
        <v>301</v>
      </c>
      <c r="Z12" s="275" t="s">
        <v>301</v>
      </c>
      <c r="AC12" s="275" t="s">
        <v>301</v>
      </c>
      <c r="AF12" s="275" t="s">
        <v>301</v>
      </c>
    </row>
    <row r="13" spans="1:33" x14ac:dyDescent="0.3">
      <c r="A13" s="89"/>
      <c r="B13" s="18"/>
      <c r="C13" s="10"/>
      <c r="D13" s="19"/>
      <c r="E13" s="20"/>
      <c r="F13" s="21"/>
      <c r="G13" s="22"/>
      <c r="H13" s="23"/>
      <c r="I13" s="24"/>
      <c r="J13" s="25"/>
      <c r="K13" s="49"/>
      <c r="L13" s="50"/>
      <c r="M13" s="51"/>
      <c r="N13" s="52"/>
      <c r="Q13" s="276"/>
      <c r="T13" s="276"/>
      <c r="W13" s="276"/>
      <c r="Z13" s="276"/>
      <c r="AC13" s="276"/>
      <c r="AF13" s="276"/>
    </row>
    <row r="14" spans="1:33" x14ac:dyDescent="0.3">
      <c r="A14" s="89">
        <v>510000</v>
      </c>
      <c r="B14" s="26" t="s">
        <v>9</v>
      </c>
      <c r="C14" s="10"/>
      <c r="D14" s="27"/>
      <c r="E14" s="1" t="s">
        <v>10</v>
      </c>
      <c r="F14" s="21"/>
      <c r="G14" s="28"/>
      <c r="H14" s="23"/>
      <c r="I14" s="24">
        <f>G14*9</f>
        <v>0</v>
      </c>
      <c r="J14" s="25"/>
      <c r="K14" s="45">
        <v>0</v>
      </c>
      <c r="L14" s="50"/>
      <c r="M14" s="51">
        <f>K14*9</f>
        <v>0</v>
      </c>
      <c r="N14" s="52"/>
      <c r="O14" s="65">
        <f>G14*D14</f>
        <v>0</v>
      </c>
      <c r="P14" s="66">
        <f>K14*D14</f>
        <v>0</v>
      </c>
      <c r="Q14" s="228"/>
      <c r="R14" s="65">
        <f>O14*$D$9</f>
        <v>0</v>
      </c>
      <c r="S14" s="66">
        <f>D9*P14</f>
        <v>0</v>
      </c>
      <c r="T14" s="228"/>
      <c r="U14" s="65">
        <f>R14*$F$9</f>
        <v>0</v>
      </c>
      <c r="V14" s="66">
        <f>F9*S14</f>
        <v>0</v>
      </c>
      <c r="W14" s="228"/>
      <c r="X14" s="65">
        <f>U14*$H$9</f>
        <v>0</v>
      </c>
      <c r="Y14" s="66">
        <f>H9*V14</f>
        <v>0</v>
      </c>
      <c r="Z14" s="228"/>
      <c r="AA14" s="65">
        <f>X14*$J$9</f>
        <v>0</v>
      </c>
      <c r="AB14" s="66">
        <f>J9*Y14</f>
        <v>0</v>
      </c>
      <c r="AC14" s="228"/>
      <c r="AD14" s="65">
        <f>O14+R14+U14+X14+AA14</f>
        <v>0</v>
      </c>
      <c r="AE14" s="66">
        <f>P14+S14+V14+Y14+AB14</f>
        <v>0</v>
      </c>
      <c r="AF14" s="65">
        <f>AC14+Z14+W14+T14+Q14</f>
        <v>0</v>
      </c>
      <c r="AG14" s="65">
        <f>AD14+AE14</f>
        <v>0</v>
      </c>
    </row>
    <row r="15" spans="1:33" x14ac:dyDescent="0.3">
      <c r="A15" s="89">
        <v>510000</v>
      </c>
      <c r="B15" s="33" t="s">
        <v>9</v>
      </c>
      <c r="C15" s="10"/>
      <c r="D15" s="27"/>
      <c r="E15" s="1" t="s">
        <v>10</v>
      </c>
      <c r="F15" s="21"/>
      <c r="G15" s="28"/>
      <c r="H15" s="23"/>
      <c r="I15" s="24">
        <f>G15*9</f>
        <v>0</v>
      </c>
      <c r="J15" s="25"/>
      <c r="K15" s="45">
        <v>0</v>
      </c>
      <c r="L15" s="50"/>
      <c r="M15" s="51">
        <f>K15*9</f>
        <v>0</v>
      </c>
      <c r="N15" s="52"/>
      <c r="O15" s="65">
        <f>G15*D15</f>
        <v>0</v>
      </c>
      <c r="P15" s="66">
        <f>K15*D15</f>
        <v>0</v>
      </c>
      <c r="Q15" s="228"/>
      <c r="R15" s="65">
        <f t="shared" ref="R15:R26" si="0">O15*$D$9</f>
        <v>0</v>
      </c>
      <c r="S15" s="66">
        <f>D10*P15</f>
        <v>0</v>
      </c>
      <c r="T15" s="228"/>
      <c r="U15" s="65">
        <f t="shared" ref="U15:U26" si="1">R15*$F$9</f>
        <v>0</v>
      </c>
      <c r="V15" s="66">
        <f>F10*S15</f>
        <v>0</v>
      </c>
      <c r="W15" s="228"/>
      <c r="X15" s="65">
        <f t="shared" ref="X15:X28" si="2">U15*$H$9</f>
        <v>0</v>
      </c>
      <c r="Y15" s="66">
        <f>H10*V15</f>
        <v>0</v>
      </c>
      <c r="Z15" s="228"/>
      <c r="AA15" s="65">
        <f t="shared" ref="AA15:AA28" si="3">X15*$J$9</f>
        <v>0</v>
      </c>
      <c r="AB15" s="66">
        <f>J10*Y15</f>
        <v>0</v>
      </c>
      <c r="AC15" s="228"/>
      <c r="AD15" s="65">
        <f t="shared" ref="AD15:AD35" si="4">O15+R15+U15+X15+AA15</f>
        <v>0</v>
      </c>
      <c r="AE15" s="66">
        <f t="shared" ref="AE15:AE35" si="5">P15+S15+V15+Y15+AB15</f>
        <v>0</v>
      </c>
      <c r="AF15" s="65">
        <f>AC15+Z15+W15+T15+Q15</f>
        <v>0</v>
      </c>
      <c r="AG15" s="65">
        <f t="shared" ref="AG15:AG35" si="6">AD15+AE15</f>
        <v>0</v>
      </c>
    </row>
    <row r="16" spans="1:33" x14ac:dyDescent="0.3">
      <c r="A16" s="89">
        <v>550000</v>
      </c>
      <c r="B16" s="26" t="s">
        <v>11</v>
      </c>
      <c r="C16" s="10"/>
      <c r="D16" s="19"/>
      <c r="E16" s="20" t="s">
        <v>12</v>
      </c>
      <c r="F16" s="29"/>
      <c r="G16" s="22"/>
      <c r="H16" s="23"/>
      <c r="I16" s="24"/>
      <c r="J16" s="25"/>
      <c r="K16" s="49"/>
      <c r="L16" s="50"/>
      <c r="M16" s="51"/>
      <c r="N16" s="52"/>
      <c r="O16" s="65">
        <f>O14*F16</f>
        <v>0</v>
      </c>
      <c r="P16" s="66">
        <f>P14*F16</f>
        <v>0</v>
      </c>
      <c r="Q16" s="211"/>
      <c r="R16" s="65">
        <f t="shared" si="0"/>
        <v>0</v>
      </c>
      <c r="S16" s="66">
        <f>D9*P16</f>
        <v>0</v>
      </c>
      <c r="T16" s="211"/>
      <c r="U16" s="65">
        <f t="shared" si="1"/>
        <v>0</v>
      </c>
      <c r="V16" s="66">
        <f>F9*S16</f>
        <v>0</v>
      </c>
      <c r="W16" s="211"/>
      <c r="X16" s="65">
        <f t="shared" si="2"/>
        <v>0</v>
      </c>
      <c r="Y16" s="66">
        <f>H9*V16</f>
        <v>0</v>
      </c>
      <c r="Z16" s="211"/>
      <c r="AA16" s="65">
        <f t="shared" si="3"/>
        <v>0</v>
      </c>
      <c r="AB16" s="66">
        <f>J9*Y16</f>
        <v>0</v>
      </c>
      <c r="AC16" s="211"/>
      <c r="AD16" s="65">
        <f t="shared" si="4"/>
        <v>0</v>
      </c>
      <c r="AE16" s="66">
        <f t="shared" si="5"/>
        <v>0</v>
      </c>
      <c r="AF16" s="211"/>
      <c r="AG16" s="65">
        <f t="shared" si="6"/>
        <v>0</v>
      </c>
    </row>
    <row r="17" spans="1:33" x14ac:dyDescent="0.3">
      <c r="A17" s="89">
        <v>550000</v>
      </c>
      <c r="B17" s="26" t="s">
        <v>11</v>
      </c>
      <c r="C17" s="10"/>
      <c r="D17" s="19"/>
      <c r="E17" s="20" t="s">
        <v>12</v>
      </c>
      <c r="F17" s="29"/>
      <c r="G17" s="22"/>
      <c r="H17" s="23"/>
      <c r="I17" s="24"/>
      <c r="J17" s="25"/>
      <c r="K17" s="49"/>
      <c r="L17" s="50"/>
      <c r="M17" s="51"/>
      <c r="N17" s="52"/>
      <c r="O17" s="65">
        <f>O15*F17</f>
        <v>0</v>
      </c>
      <c r="P17" s="66">
        <f>P15*F17</f>
        <v>0</v>
      </c>
      <c r="Q17" s="211"/>
      <c r="R17" s="65">
        <f t="shared" si="0"/>
        <v>0</v>
      </c>
      <c r="S17" s="66">
        <f>D10*P17</f>
        <v>0</v>
      </c>
      <c r="T17" s="211"/>
      <c r="U17" s="65">
        <f t="shared" si="1"/>
        <v>0</v>
      </c>
      <c r="V17" s="66">
        <f>F10*S17</f>
        <v>0</v>
      </c>
      <c r="W17" s="211"/>
      <c r="X17" s="65">
        <f t="shared" si="2"/>
        <v>0</v>
      </c>
      <c r="Y17" s="66">
        <f>H10*V17</f>
        <v>0</v>
      </c>
      <c r="Z17" s="211"/>
      <c r="AA17" s="65">
        <f t="shared" si="3"/>
        <v>0</v>
      </c>
      <c r="AB17" s="66">
        <f>J10*Y17</f>
        <v>0</v>
      </c>
      <c r="AC17" s="211"/>
      <c r="AD17" s="65">
        <f t="shared" si="4"/>
        <v>0</v>
      </c>
      <c r="AE17" s="66">
        <f t="shared" si="5"/>
        <v>0</v>
      </c>
      <c r="AF17" s="211"/>
      <c r="AG17" s="65">
        <f t="shared" si="6"/>
        <v>0</v>
      </c>
    </row>
    <row r="18" spans="1:33" x14ac:dyDescent="0.3">
      <c r="A18" s="89">
        <v>510000</v>
      </c>
      <c r="B18" s="26" t="s">
        <v>244</v>
      </c>
      <c r="C18" s="10"/>
      <c r="D18" s="27">
        <f>D14/3</f>
        <v>0</v>
      </c>
      <c r="E18" s="1" t="s">
        <v>13</v>
      </c>
      <c r="F18" s="21"/>
      <c r="G18" s="28"/>
      <c r="H18" s="23"/>
      <c r="I18" s="24">
        <f>G18*3</f>
        <v>0</v>
      </c>
      <c r="J18" s="25"/>
      <c r="K18" s="45"/>
      <c r="L18" s="50"/>
      <c r="M18" s="51">
        <f>K18*3</f>
        <v>0</v>
      </c>
      <c r="N18" s="52"/>
      <c r="O18" s="65">
        <f>G18*D18</f>
        <v>0</v>
      </c>
      <c r="P18" s="66">
        <f>K18*D18</f>
        <v>0</v>
      </c>
      <c r="Q18" s="211"/>
      <c r="R18" s="65">
        <f t="shared" si="0"/>
        <v>0</v>
      </c>
      <c r="S18" s="66">
        <f>P18*D9</f>
        <v>0</v>
      </c>
      <c r="T18" s="211"/>
      <c r="U18" s="65">
        <f t="shared" si="1"/>
        <v>0</v>
      </c>
      <c r="V18" s="66">
        <f>S18*F9</f>
        <v>0</v>
      </c>
      <c r="W18" s="211"/>
      <c r="X18" s="65">
        <f t="shared" si="2"/>
        <v>0</v>
      </c>
      <c r="Y18" s="66">
        <f>V18*H9</f>
        <v>0</v>
      </c>
      <c r="Z18" s="211"/>
      <c r="AA18" s="65">
        <f t="shared" si="3"/>
        <v>0</v>
      </c>
      <c r="AB18" s="66">
        <f>Y18*J9</f>
        <v>0</v>
      </c>
      <c r="AC18" s="211"/>
      <c r="AD18" s="65">
        <f t="shared" si="4"/>
        <v>0</v>
      </c>
      <c r="AE18" s="66">
        <f t="shared" si="5"/>
        <v>0</v>
      </c>
      <c r="AF18" s="211"/>
      <c r="AG18" s="65">
        <f t="shared" si="6"/>
        <v>0</v>
      </c>
    </row>
    <row r="19" spans="1:33" x14ac:dyDescent="0.3">
      <c r="A19" s="89">
        <v>510000</v>
      </c>
      <c r="B19" s="26" t="s">
        <v>244</v>
      </c>
      <c r="C19" s="10"/>
      <c r="D19" s="27">
        <f>D15/3</f>
        <v>0</v>
      </c>
      <c r="E19" s="1" t="s">
        <v>13</v>
      </c>
      <c r="F19" s="21"/>
      <c r="G19" s="28"/>
      <c r="H19" s="23"/>
      <c r="I19" s="24">
        <f>G19*3</f>
        <v>0</v>
      </c>
      <c r="J19" s="25"/>
      <c r="K19" s="45"/>
      <c r="L19" s="50"/>
      <c r="M19" s="51">
        <f>K19*3</f>
        <v>0</v>
      </c>
      <c r="N19" s="52"/>
      <c r="O19" s="65">
        <f>G19*D19</f>
        <v>0</v>
      </c>
      <c r="P19" s="66">
        <f>K19*D19</f>
        <v>0</v>
      </c>
      <c r="Q19" s="211"/>
      <c r="R19" s="65">
        <f t="shared" si="0"/>
        <v>0</v>
      </c>
      <c r="S19" s="66">
        <f>P19*D10</f>
        <v>0</v>
      </c>
      <c r="T19" s="211"/>
      <c r="U19" s="65">
        <f t="shared" si="1"/>
        <v>0</v>
      </c>
      <c r="V19" s="66">
        <f>S19*F10</f>
        <v>0</v>
      </c>
      <c r="W19" s="211"/>
      <c r="X19" s="65">
        <f t="shared" si="2"/>
        <v>0</v>
      </c>
      <c r="Y19" s="66">
        <f>V19*H10</f>
        <v>0</v>
      </c>
      <c r="Z19" s="211"/>
      <c r="AA19" s="65">
        <f t="shared" si="3"/>
        <v>0</v>
      </c>
      <c r="AB19" s="66">
        <f>Y19*J10</f>
        <v>0</v>
      </c>
      <c r="AC19" s="211"/>
      <c r="AD19" s="65">
        <f t="shared" si="4"/>
        <v>0</v>
      </c>
      <c r="AE19" s="66">
        <f t="shared" si="5"/>
        <v>0</v>
      </c>
      <c r="AF19" s="211"/>
      <c r="AG19" s="65">
        <f t="shared" si="6"/>
        <v>0</v>
      </c>
    </row>
    <row r="20" spans="1:33" x14ac:dyDescent="0.3">
      <c r="A20" s="89">
        <v>550000</v>
      </c>
      <c r="B20" s="26" t="s">
        <v>11</v>
      </c>
      <c r="C20" s="10"/>
      <c r="D20" s="19"/>
      <c r="E20" s="20" t="s">
        <v>12</v>
      </c>
      <c r="F20" s="29"/>
      <c r="G20" s="22"/>
      <c r="H20" s="23"/>
      <c r="I20" s="24"/>
      <c r="J20" s="25"/>
      <c r="K20" s="49"/>
      <c r="L20" s="50"/>
      <c r="M20" s="51"/>
      <c r="N20" s="52"/>
      <c r="O20" s="65">
        <f>O18*F20</f>
        <v>0</v>
      </c>
      <c r="P20" s="66">
        <f>F20*P17</f>
        <v>0</v>
      </c>
      <c r="Q20" s="211"/>
      <c r="R20" s="65">
        <f t="shared" si="0"/>
        <v>0</v>
      </c>
      <c r="S20" s="66">
        <f>P20*D8</f>
        <v>0</v>
      </c>
      <c r="T20" s="211"/>
      <c r="U20" s="65">
        <f t="shared" si="1"/>
        <v>0</v>
      </c>
      <c r="V20" s="66">
        <f>S20*F8</f>
        <v>0</v>
      </c>
      <c r="W20" s="211"/>
      <c r="X20" s="65">
        <f t="shared" si="2"/>
        <v>0</v>
      </c>
      <c r="Y20" s="66">
        <f>V20*H8</f>
        <v>0</v>
      </c>
      <c r="Z20" s="211"/>
      <c r="AA20" s="65">
        <f t="shared" si="3"/>
        <v>0</v>
      </c>
      <c r="AB20" s="66">
        <f>Y20*J8</f>
        <v>0</v>
      </c>
      <c r="AC20" s="211"/>
      <c r="AD20" s="65">
        <f t="shared" si="4"/>
        <v>0</v>
      </c>
      <c r="AE20" s="66">
        <f t="shared" si="5"/>
        <v>0</v>
      </c>
      <c r="AF20" s="211"/>
      <c r="AG20" s="65">
        <f t="shared" si="6"/>
        <v>0</v>
      </c>
    </row>
    <row r="21" spans="1:33" x14ac:dyDescent="0.3">
      <c r="A21" s="89">
        <v>550000</v>
      </c>
      <c r="B21" s="26" t="s">
        <v>11</v>
      </c>
      <c r="C21" s="10"/>
      <c r="D21" s="19"/>
      <c r="E21" s="20" t="s">
        <v>12</v>
      </c>
      <c r="F21" s="29"/>
      <c r="G21" s="22"/>
      <c r="H21" s="23"/>
      <c r="I21" s="24"/>
      <c r="J21" s="25"/>
      <c r="K21" s="49"/>
      <c r="L21" s="50"/>
      <c r="M21" s="51"/>
      <c r="N21" s="52"/>
      <c r="O21" s="65">
        <f>O19*F21</f>
        <v>0</v>
      </c>
      <c r="P21" s="66">
        <f>F21*P18</f>
        <v>0</v>
      </c>
      <c r="Q21" s="211"/>
      <c r="R21" s="65">
        <f t="shared" si="0"/>
        <v>0</v>
      </c>
      <c r="S21" s="66">
        <f>P21*D9</f>
        <v>0</v>
      </c>
      <c r="T21" s="211"/>
      <c r="U21" s="65">
        <f t="shared" si="1"/>
        <v>0</v>
      </c>
      <c r="V21" s="66">
        <f>S21*F9</f>
        <v>0</v>
      </c>
      <c r="W21" s="211"/>
      <c r="X21" s="65">
        <f t="shared" si="2"/>
        <v>0</v>
      </c>
      <c r="Y21" s="66">
        <f>V21*H9</f>
        <v>0</v>
      </c>
      <c r="Z21" s="211"/>
      <c r="AA21" s="65">
        <f t="shared" si="3"/>
        <v>0</v>
      </c>
      <c r="AB21" s="66">
        <f>Y21*J9</f>
        <v>0</v>
      </c>
      <c r="AC21" s="211"/>
      <c r="AD21" s="65">
        <f t="shared" si="4"/>
        <v>0</v>
      </c>
      <c r="AE21" s="66">
        <f t="shared" si="5"/>
        <v>0</v>
      </c>
      <c r="AF21" s="211"/>
      <c r="AG21" s="65">
        <f t="shared" si="6"/>
        <v>0</v>
      </c>
    </row>
    <row r="22" spans="1:33" x14ac:dyDescent="0.3">
      <c r="A22" s="89"/>
      <c r="B22" s="30"/>
      <c r="C22" s="10"/>
      <c r="D22" s="19"/>
      <c r="E22" s="20"/>
      <c r="F22" s="53"/>
      <c r="G22" s="22"/>
      <c r="H22" s="23"/>
      <c r="I22" s="24"/>
      <c r="J22" s="25"/>
      <c r="K22" s="49"/>
      <c r="L22" s="50"/>
      <c r="M22" s="51"/>
      <c r="N22" s="52"/>
      <c r="O22" s="65"/>
      <c r="P22" s="66"/>
      <c r="Q22" s="211"/>
      <c r="R22" s="65"/>
      <c r="S22" s="66"/>
      <c r="T22" s="211"/>
      <c r="U22" s="65"/>
      <c r="V22" s="66"/>
      <c r="W22" s="211"/>
      <c r="X22" s="65"/>
      <c r="Y22" s="66"/>
      <c r="Z22" s="211"/>
      <c r="AA22" s="65"/>
      <c r="AB22" s="66"/>
      <c r="AC22" s="211"/>
      <c r="AD22" s="65"/>
      <c r="AE22" s="66"/>
      <c r="AF22" s="211"/>
      <c r="AG22" s="65">
        <f t="shared" si="6"/>
        <v>0</v>
      </c>
    </row>
    <row r="23" spans="1:33" x14ac:dyDescent="0.3">
      <c r="A23" s="89">
        <v>510000</v>
      </c>
      <c r="B23" s="26" t="s">
        <v>14</v>
      </c>
      <c r="C23" s="10"/>
      <c r="D23" s="27"/>
      <c r="E23" s="19" t="s">
        <v>15</v>
      </c>
      <c r="F23" s="21"/>
      <c r="G23" s="28"/>
      <c r="H23" s="23"/>
      <c r="I23" s="24">
        <f>G23*12</f>
        <v>0</v>
      </c>
      <c r="J23" s="25"/>
      <c r="K23" s="45"/>
      <c r="L23" s="50">
        <f>K23*12</f>
        <v>0</v>
      </c>
      <c r="M23" s="51"/>
      <c r="N23" s="52"/>
      <c r="O23" s="65">
        <f>G23*D23</f>
        <v>0</v>
      </c>
      <c r="P23" s="66">
        <f>K23*D23</f>
        <v>0</v>
      </c>
      <c r="Q23" s="216"/>
      <c r="R23" s="65">
        <f t="shared" si="0"/>
        <v>0</v>
      </c>
      <c r="S23" s="66">
        <f>P23*D9</f>
        <v>0</v>
      </c>
      <c r="T23" s="216"/>
      <c r="U23" s="65">
        <f t="shared" si="1"/>
        <v>0</v>
      </c>
      <c r="V23" s="66">
        <f>S23*F9</f>
        <v>0</v>
      </c>
      <c r="W23" s="216"/>
      <c r="X23" s="65">
        <f t="shared" si="2"/>
        <v>0</v>
      </c>
      <c r="Y23" s="66">
        <f>V23*H9</f>
        <v>0</v>
      </c>
      <c r="Z23" s="216"/>
      <c r="AA23" s="65">
        <f t="shared" si="3"/>
        <v>0</v>
      </c>
      <c r="AB23" s="66">
        <f>Y23*J9</f>
        <v>0</v>
      </c>
      <c r="AC23" s="216"/>
      <c r="AD23" s="65">
        <f t="shared" si="4"/>
        <v>0</v>
      </c>
      <c r="AE23" s="66">
        <f t="shared" si="5"/>
        <v>0</v>
      </c>
      <c r="AF23" s="211">
        <f>AC23+Z23+W23+T23+Q23</f>
        <v>0</v>
      </c>
      <c r="AG23" s="65">
        <f t="shared" si="6"/>
        <v>0</v>
      </c>
    </row>
    <row r="24" spans="1:33" x14ac:dyDescent="0.3">
      <c r="A24" s="89">
        <v>510000</v>
      </c>
      <c r="B24" s="26" t="s">
        <v>14</v>
      </c>
      <c r="C24" s="10"/>
      <c r="D24" s="27"/>
      <c r="E24" s="19" t="s">
        <v>15</v>
      </c>
      <c r="F24" s="21"/>
      <c r="G24" s="28"/>
      <c r="H24" s="23"/>
      <c r="I24" s="24">
        <f>G24*12</f>
        <v>0</v>
      </c>
      <c r="J24" s="25"/>
      <c r="K24" s="45"/>
      <c r="L24" s="50">
        <f>K24*12</f>
        <v>0</v>
      </c>
      <c r="M24" s="51"/>
      <c r="N24" s="52"/>
      <c r="O24" s="65">
        <f>G24*D24</f>
        <v>0</v>
      </c>
      <c r="P24" s="66">
        <f>K24*D24</f>
        <v>0</v>
      </c>
      <c r="Q24" s="216"/>
      <c r="R24" s="65">
        <f t="shared" si="0"/>
        <v>0</v>
      </c>
      <c r="S24" s="66">
        <f>P24*D10</f>
        <v>0</v>
      </c>
      <c r="T24" s="216"/>
      <c r="U24" s="65">
        <f t="shared" si="1"/>
        <v>0</v>
      </c>
      <c r="V24" s="66">
        <f>S24*F10</f>
        <v>0</v>
      </c>
      <c r="W24" s="216"/>
      <c r="X24" s="65">
        <f t="shared" si="2"/>
        <v>0</v>
      </c>
      <c r="Y24" s="66">
        <f>V24*H10</f>
        <v>0</v>
      </c>
      <c r="Z24" s="216"/>
      <c r="AA24" s="65">
        <f t="shared" si="3"/>
        <v>0</v>
      </c>
      <c r="AB24" s="66">
        <f>Y24*J10</f>
        <v>0</v>
      </c>
      <c r="AC24" s="216"/>
      <c r="AD24" s="65">
        <f t="shared" si="4"/>
        <v>0</v>
      </c>
      <c r="AE24" s="66">
        <f t="shared" si="5"/>
        <v>0</v>
      </c>
      <c r="AF24" s="211">
        <f>AC24+Z24+W24+T24+Q24</f>
        <v>0</v>
      </c>
      <c r="AG24" s="65">
        <f t="shared" si="6"/>
        <v>0</v>
      </c>
    </row>
    <row r="25" spans="1:33" x14ac:dyDescent="0.3">
      <c r="A25" s="89">
        <v>550000</v>
      </c>
      <c r="B25" s="26" t="s">
        <v>16</v>
      </c>
      <c r="C25" s="10"/>
      <c r="D25" s="19"/>
      <c r="E25" s="20" t="s">
        <v>12</v>
      </c>
      <c r="F25" s="29"/>
      <c r="G25" s="22"/>
      <c r="H25" s="23"/>
      <c r="I25" s="24"/>
      <c r="J25" s="25"/>
      <c r="K25" s="49"/>
      <c r="L25" s="50"/>
      <c r="M25" s="51"/>
      <c r="N25" s="52"/>
      <c r="O25" s="65">
        <f>F25*O23</f>
        <v>0</v>
      </c>
      <c r="P25" s="66">
        <f>F25*P23</f>
        <v>0</v>
      </c>
      <c r="Q25" s="211"/>
      <c r="R25" s="65">
        <f t="shared" si="0"/>
        <v>0</v>
      </c>
      <c r="S25" s="66">
        <f>P25*D9</f>
        <v>0</v>
      </c>
      <c r="T25" s="211"/>
      <c r="U25" s="65">
        <f t="shared" si="1"/>
        <v>0</v>
      </c>
      <c r="V25" s="66">
        <f>S25*F9</f>
        <v>0</v>
      </c>
      <c r="W25" s="211"/>
      <c r="X25" s="65">
        <f t="shared" si="2"/>
        <v>0</v>
      </c>
      <c r="Y25" s="66">
        <f>V25*H9</f>
        <v>0</v>
      </c>
      <c r="Z25" s="211"/>
      <c r="AA25" s="65">
        <f t="shared" si="3"/>
        <v>0</v>
      </c>
      <c r="AB25" s="66">
        <f>Y25*J9</f>
        <v>0</v>
      </c>
      <c r="AC25" s="211"/>
      <c r="AD25" s="65">
        <f t="shared" si="4"/>
        <v>0</v>
      </c>
      <c r="AE25" s="66">
        <f t="shared" si="5"/>
        <v>0</v>
      </c>
      <c r="AF25" s="211"/>
      <c r="AG25" s="65">
        <f t="shared" si="6"/>
        <v>0</v>
      </c>
    </row>
    <row r="26" spans="1:33" x14ac:dyDescent="0.3">
      <c r="A26" s="89">
        <v>550000</v>
      </c>
      <c r="B26" s="26" t="s">
        <v>16</v>
      </c>
      <c r="C26" s="10"/>
      <c r="D26" s="19"/>
      <c r="E26" s="20" t="s">
        <v>12</v>
      </c>
      <c r="F26" s="29"/>
      <c r="G26" s="22"/>
      <c r="H26" s="23"/>
      <c r="I26" s="24"/>
      <c r="J26" s="25"/>
      <c r="K26" s="49"/>
      <c r="L26" s="50"/>
      <c r="M26" s="51"/>
      <c r="N26" s="52"/>
      <c r="O26" s="65">
        <f>F26*O24</f>
        <v>0</v>
      </c>
      <c r="P26" s="66">
        <f>F26*P24</f>
        <v>0</v>
      </c>
      <c r="Q26" s="211"/>
      <c r="R26" s="65">
        <f t="shared" si="0"/>
        <v>0</v>
      </c>
      <c r="S26" s="66">
        <f>P26*D10</f>
        <v>0</v>
      </c>
      <c r="T26" s="211"/>
      <c r="U26" s="65">
        <f t="shared" si="1"/>
        <v>0</v>
      </c>
      <c r="V26" s="66">
        <f>S26*F10</f>
        <v>0</v>
      </c>
      <c r="W26" s="211"/>
      <c r="X26" s="65">
        <f t="shared" si="2"/>
        <v>0</v>
      </c>
      <c r="Y26" s="66">
        <f>V26*H10</f>
        <v>0</v>
      </c>
      <c r="Z26" s="211"/>
      <c r="AA26" s="65">
        <f t="shared" si="3"/>
        <v>0</v>
      </c>
      <c r="AB26" s="66">
        <f>Y26*J10</f>
        <v>0</v>
      </c>
      <c r="AC26" s="211"/>
      <c r="AD26" s="65">
        <f t="shared" si="4"/>
        <v>0</v>
      </c>
      <c r="AE26" s="66">
        <f t="shared" si="5"/>
        <v>0</v>
      </c>
      <c r="AF26" s="211"/>
      <c r="AG26" s="65">
        <f t="shared" si="6"/>
        <v>0</v>
      </c>
    </row>
    <row r="27" spans="1:33" x14ac:dyDescent="0.3">
      <c r="A27" s="89"/>
      <c r="B27" s="18"/>
      <c r="C27" s="10"/>
      <c r="D27" s="19"/>
      <c r="E27" s="19"/>
      <c r="F27" s="21"/>
      <c r="G27" s="22"/>
      <c r="H27" s="23"/>
      <c r="I27" s="24"/>
      <c r="J27" s="25"/>
      <c r="K27" s="49"/>
      <c r="L27" s="50"/>
      <c r="M27" s="51"/>
      <c r="N27" s="52"/>
      <c r="O27" s="65"/>
      <c r="P27" s="66"/>
      <c r="Q27" s="211"/>
      <c r="R27" s="65"/>
      <c r="S27" s="66"/>
      <c r="T27" s="211"/>
      <c r="U27" s="65"/>
      <c r="V27" s="66"/>
      <c r="W27" s="211"/>
      <c r="X27" s="65"/>
      <c r="Y27" s="66"/>
      <c r="Z27" s="211"/>
      <c r="AA27" s="65"/>
      <c r="AB27" s="66"/>
      <c r="AC27" s="211"/>
      <c r="AD27" s="65"/>
      <c r="AE27" s="66"/>
      <c r="AF27" s="211"/>
      <c r="AG27" s="65">
        <f t="shared" si="6"/>
        <v>0</v>
      </c>
    </row>
    <row r="28" spans="1:33" x14ac:dyDescent="0.3">
      <c r="A28" s="89">
        <v>510000</v>
      </c>
      <c r="B28" s="33" t="s">
        <v>17</v>
      </c>
      <c r="C28" s="10"/>
      <c r="D28" s="27"/>
      <c r="E28" s="19" t="s">
        <v>15</v>
      </c>
      <c r="F28" s="21"/>
      <c r="G28" s="28"/>
      <c r="H28" s="23">
        <f>G28*12</f>
        <v>0</v>
      </c>
      <c r="I28" s="24"/>
      <c r="J28" s="25"/>
      <c r="K28" s="45"/>
      <c r="L28" s="50">
        <f>K28*12</f>
        <v>0</v>
      </c>
      <c r="M28" s="51"/>
      <c r="N28" s="52"/>
      <c r="O28" s="65">
        <f>G28*D28</f>
        <v>0</v>
      </c>
      <c r="P28" s="66">
        <f>K28*D28</f>
        <v>0</v>
      </c>
      <c r="Q28" s="216"/>
      <c r="R28" s="65">
        <f>D9*O28</f>
        <v>0</v>
      </c>
      <c r="S28" s="66">
        <f>P28*D9</f>
        <v>0</v>
      </c>
      <c r="T28" s="216"/>
      <c r="U28" s="65">
        <f>F9*R28</f>
        <v>0</v>
      </c>
      <c r="V28" s="66">
        <f>S28*F9</f>
        <v>0</v>
      </c>
      <c r="W28" s="216"/>
      <c r="X28" s="65">
        <f t="shared" si="2"/>
        <v>0</v>
      </c>
      <c r="Y28" s="66">
        <f>V28*H9</f>
        <v>0</v>
      </c>
      <c r="Z28" s="216"/>
      <c r="AA28" s="65">
        <f t="shared" si="3"/>
        <v>0</v>
      </c>
      <c r="AB28" s="66">
        <f>Y28*J9</f>
        <v>0</v>
      </c>
      <c r="AC28" s="216"/>
      <c r="AD28" s="65">
        <f t="shared" si="4"/>
        <v>0</v>
      </c>
      <c r="AE28" s="66">
        <f t="shared" si="5"/>
        <v>0</v>
      </c>
      <c r="AF28" s="211">
        <f>AC28+Z28+W28+T28+Q28</f>
        <v>0</v>
      </c>
      <c r="AG28" s="65">
        <f t="shared" si="6"/>
        <v>0</v>
      </c>
    </row>
    <row r="29" spans="1:33" x14ac:dyDescent="0.3">
      <c r="A29" s="89">
        <v>550000</v>
      </c>
      <c r="B29" s="33" t="s">
        <v>16</v>
      </c>
      <c r="C29" s="10"/>
      <c r="D29" s="19"/>
      <c r="E29" s="20" t="s">
        <v>12</v>
      </c>
      <c r="F29" s="29"/>
      <c r="G29" s="22"/>
      <c r="H29" s="23"/>
      <c r="I29" s="24"/>
      <c r="J29" s="25"/>
      <c r="K29" s="49"/>
      <c r="L29" s="50"/>
      <c r="M29" s="51"/>
      <c r="N29" s="52"/>
      <c r="O29" s="65">
        <f>O28*F29</f>
        <v>0</v>
      </c>
      <c r="P29" s="66">
        <f>F29*P28</f>
        <v>0</v>
      </c>
      <c r="Q29" s="211"/>
      <c r="R29" s="65">
        <f t="shared" ref="R29" si="7">O29*$D$9</f>
        <v>0</v>
      </c>
      <c r="S29" s="66">
        <f>D9*P29</f>
        <v>0</v>
      </c>
      <c r="T29" s="211"/>
      <c r="U29" s="65">
        <f t="shared" ref="U29" si="8">R29*$D$9</f>
        <v>0</v>
      </c>
      <c r="V29" s="66">
        <f>F9*S29</f>
        <v>0</v>
      </c>
      <c r="W29" s="211"/>
      <c r="X29" s="65">
        <f t="shared" ref="X29" si="9">U29*$D$9</f>
        <v>0</v>
      </c>
      <c r="Y29" s="66">
        <f>H9*V29</f>
        <v>0</v>
      </c>
      <c r="Z29" s="211"/>
      <c r="AA29" s="65">
        <f t="shared" ref="AA29" si="10">X29*$D$9</f>
        <v>0</v>
      </c>
      <c r="AB29" s="66">
        <f>J9*Y29</f>
        <v>0</v>
      </c>
      <c r="AC29" s="211"/>
      <c r="AD29" s="65">
        <f>O29+R29+U29+X29+AA29</f>
        <v>0</v>
      </c>
      <c r="AE29" s="66">
        <f t="shared" si="5"/>
        <v>0</v>
      </c>
      <c r="AF29" s="211"/>
      <c r="AG29" s="65">
        <f>AD29+AE29</f>
        <v>0</v>
      </c>
    </row>
    <row r="30" spans="1:33" x14ac:dyDescent="0.3">
      <c r="A30" s="89"/>
      <c r="B30" s="18"/>
      <c r="C30" s="10"/>
      <c r="D30" s="19"/>
      <c r="E30" s="19"/>
      <c r="F30" s="21"/>
      <c r="G30" s="22"/>
      <c r="H30" s="23"/>
      <c r="I30" s="24"/>
      <c r="J30" s="25"/>
      <c r="K30" s="49"/>
      <c r="L30" s="50"/>
      <c r="M30" s="51"/>
      <c r="N30" s="52"/>
      <c r="O30" s="65"/>
      <c r="P30" s="66"/>
      <c r="Q30" s="211"/>
      <c r="R30" s="65"/>
      <c r="S30" s="66"/>
      <c r="T30" s="211"/>
      <c r="U30" s="65"/>
      <c r="V30" s="66"/>
      <c r="W30" s="211"/>
      <c r="X30" s="65"/>
      <c r="Y30" s="66"/>
      <c r="Z30" s="211"/>
      <c r="AA30" s="65"/>
      <c r="AB30" s="66"/>
      <c r="AC30" s="211"/>
      <c r="AD30" s="65"/>
      <c r="AE30" s="66"/>
      <c r="AF30" s="211"/>
      <c r="AG30" s="65">
        <f t="shared" si="6"/>
        <v>0</v>
      </c>
    </row>
    <row r="31" spans="1:33" x14ac:dyDescent="0.3">
      <c r="A31" s="89">
        <v>510000</v>
      </c>
      <c r="B31" s="33" t="s">
        <v>315</v>
      </c>
      <c r="C31" s="10"/>
      <c r="D31" s="27"/>
      <c r="E31" s="19" t="s">
        <v>15</v>
      </c>
      <c r="F31" s="21"/>
      <c r="G31" s="28"/>
      <c r="H31" s="23">
        <f>G31*12</f>
        <v>0</v>
      </c>
      <c r="I31" s="24"/>
      <c r="J31" s="25"/>
      <c r="K31" s="45"/>
      <c r="L31" s="50">
        <f>K31*12</f>
        <v>0</v>
      </c>
      <c r="M31" s="51"/>
      <c r="N31" s="52"/>
      <c r="O31" s="65">
        <f>G31*D31</f>
        <v>0</v>
      </c>
      <c r="P31" s="66">
        <f>K31*D31</f>
        <v>0</v>
      </c>
      <c r="Q31" s="216"/>
      <c r="R31" s="65">
        <f>$D$9*O31</f>
        <v>0</v>
      </c>
      <c r="S31" s="66">
        <f t="shared" ref="S31:AB32" si="11">$D$9*P31</f>
        <v>0</v>
      </c>
      <c r="T31" s="216"/>
      <c r="U31" s="65">
        <f t="shared" si="11"/>
        <v>0</v>
      </c>
      <c r="V31" s="66">
        <f t="shared" si="11"/>
        <v>0</v>
      </c>
      <c r="W31" s="216"/>
      <c r="X31" s="65"/>
      <c r="Y31" s="66">
        <f t="shared" si="11"/>
        <v>0</v>
      </c>
      <c r="Z31" s="216"/>
      <c r="AA31" s="65">
        <f t="shared" si="11"/>
        <v>0</v>
      </c>
      <c r="AB31" s="66">
        <f t="shared" si="11"/>
        <v>0</v>
      </c>
      <c r="AC31" s="216"/>
      <c r="AD31" s="65">
        <f t="shared" si="4"/>
        <v>0</v>
      </c>
      <c r="AE31" s="66">
        <f t="shared" si="5"/>
        <v>0</v>
      </c>
      <c r="AF31" s="211">
        <f>AC31+Z31+W31+T31+Q31</f>
        <v>0</v>
      </c>
      <c r="AG31" s="65">
        <f t="shared" si="6"/>
        <v>0</v>
      </c>
    </row>
    <row r="32" spans="1:33" x14ac:dyDescent="0.3">
      <c r="A32" s="89">
        <v>550000</v>
      </c>
      <c r="B32" s="33" t="s">
        <v>16</v>
      </c>
      <c r="C32" s="10"/>
      <c r="D32" s="19"/>
      <c r="E32" s="20" t="s">
        <v>12</v>
      </c>
      <c r="F32" s="29"/>
      <c r="G32" s="22"/>
      <c r="H32" s="23"/>
      <c r="I32" s="24"/>
      <c r="J32" s="25"/>
      <c r="K32" s="49"/>
      <c r="L32" s="50"/>
      <c r="M32" s="51"/>
      <c r="N32" s="52"/>
      <c r="O32" s="65">
        <f>O31*F32</f>
        <v>0</v>
      </c>
      <c r="P32" s="66">
        <f>F32*P31</f>
        <v>0</v>
      </c>
      <c r="Q32" s="211"/>
      <c r="R32" s="65">
        <f>$D$9*O32</f>
        <v>0</v>
      </c>
      <c r="S32" s="66">
        <f t="shared" si="11"/>
        <v>0</v>
      </c>
      <c r="T32" s="65"/>
      <c r="U32" s="65">
        <f t="shared" si="11"/>
        <v>0</v>
      </c>
      <c r="V32" s="66">
        <f t="shared" si="11"/>
        <v>0</v>
      </c>
      <c r="W32" s="65"/>
      <c r="X32" s="65">
        <f t="shared" si="11"/>
        <v>0</v>
      </c>
      <c r="Y32" s="66">
        <f t="shared" si="11"/>
        <v>0</v>
      </c>
      <c r="Z32" s="65"/>
      <c r="AA32" s="65">
        <f t="shared" si="11"/>
        <v>0</v>
      </c>
      <c r="AB32" s="66">
        <f t="shared" si="11"/>
        <v>0</v>
      </c>
      <c r="AC32" s="65"/>
      <c r="AD32" s="65">
        <f t="shared" si="4"/>
        <v>0</v>
      </c>
      <c r="AE32" s="66">
        <f t="shared" si="5"/>
        <v>0</v>
      </c>
      <c r="AF32" s="211"/>
      <c r="AG32" s="65">
        <f t="shared" si="6"/>
        <v>0</v>
      </c>
    </row>
    <row r="33" spans="1:33" x14ac:dyDescent="0.3">
      <c r="A33" s="89"/>
      <c r="B33" s="33"/>
      <c r="C33" s="10"/>
      <c r="D33" s="19"/>
      <c r="E33" s="20"/>
      <c r="F33" s="29"/>
      <c r="G33" s="22"/>
      <c r="H33" s="23"/>
      <c r="I33" s="24"/>
      <c r="J33" s="25"/>
      <c r="K33" s="49"/>
      <c r="L33" s="50"/>
      <c r="M33" s="51"/>
      <c r="N33" s="52"/>
      <c r="O33" s="65"/>
      <c r="P33" s="66"/>
      <c r="Q33" s="211"/>
      <c r="R33" s="65"/>
      <c r="S33" s="66"/>
      <c r="T33" s="211"/>
      <c r="U33" s="65"/>
      <c r="V33" s="66"/>
      <c r="W33" s="211"/>
      <c r="X33" s="65"/>
      <c r="Y33" s="66"/>
      <c r="Z33" s="211"/>
      <c r="AA33" s="65"/>
      <c r="AB33" s="66"/>
      <c r="AC33" s="211"/>
      <c r="AD33" s="65"/>
      <c r="AE33" s="66"/>
      <c r="AF33" s="211"/>
      <c r="AG33" s="65">
        <f t="shared" si="6"/>
        <v>0</v>
      </c>
    </row>
    <row r="34" spans="1:33" x14ac:dyDescent="0.3">
      <c r="A34" s="90">
        <v>522000</v>
      </c>
      <c r="B34" s="32" t="s">
        <v>18</v>
      </c>
      <c r="C34" s="10"/>
      <c r="D34" s="27"/>
      <c r="E34" s="19" t="s">
        <v>15</v>
      </c>
      <c r="F34" s="21"/>
      <c r="G34" s="28"/>
      <c r="H34" s="23">
        <f>G34*12</f>
        <v>0</v>
      </c>
      <c r="I34" s="24"/>
      <c r="J34" s="25"/>
      <c r="K34" s="45"/>
      <c r="L34" s="50">
        <f>K34*12</f>
        <v>0</v>
      </c>
      <c r="M34" s="51"/>
      <c r="N34" s="52"/>
      <c r="O34" s="65">
        <f>G34*D34</f>
        <v>0</v>
      </c>
      <c r="P34" s="66">
        <f>K34*D34</f>
        <v>0</v>
      </c>
      <c r="Q34" s="216"/>
      <c r="R34" s="65">
        <f>O34*D9</f>
        <v>0</v>
      </c>
      <c r="S34" s="66">
        <f>P34*D9</f>
        <v>0</v>
      </c>
      <c r="T34" s="216"/>
      <c r="U34" s="65">
        <f>R34*F9</f>
        <v>0</v>
      </c>
      <c r="V34" s="66">
        <f>S34*F9</f>
        <v>0</v>
      </c>
      <c r="W34" s="216"/>
      <c r="X34" s="65">
        <f>U34*H9</f>
        <v>0</v>
      </c>
      <c r="Y34" s="66">
        <f>V34*H9</f>
        <v>0</v>
      </c>
      <c r="Z34" s="216"/>
      <c r="AA34" s="65">
        <f>X34*J9</f>
        <v>0</v>
      </c>
      <c r="AB34" s="66">
        <f>Y34*J9</f>
        <v>0</v>
      </c>
      <c r="AC34" s="216"/>
      <c r="AD34" s="65">
        <f t="shared" si="4"/>
        <v>0</v>
      </c>
      <c r="AE34" s="66">
        <f t="shared" si="5"/>
        <v>0</v>
      </c>
      <c r="AF34" s="211">
        <f>AC34+Z34+W34+T34+Q34</f>
        <v>0</v>
      </c>
      <c r="AG34" s="65">
        <f t="shared" si="6"/>
        <v>0</v>
      </c>
    </row>
    <row r="35" spans="1:33" x14ac:dyDescent="0.3">
      <c r="A35" s="89">
        <v>550000</v>
      </c>
      <c r="B35" s="33" t="s">
        <v>16</v>
      </c>
      <c r="C35" s="10"/>
      <c r="D35" s="19"/>
      <c r="E35" s="20" t="s">
        <v>12</v>
      </c>
      <c r="F35" s="29"/>
      <c r="G35" s="22"/>
      <c r="H35" s="23"/>
      <c r="I35" s="24"/>
      <c r="J35" s="25"/>
      <c r="K35" s="49"/>
      <c r="L35" s="50"/>
      <c r="M35" s="51"/>
      <c r="N35" s="52"/>
      <c r="O35" s="65">
        <f>F35*O34</f>
        <v>0</v>
      </c>
      <c r="P35" s="66">
        <f>F35*P34</f>
        <v>0</v>
      </c>
      <c r="Q35" s="211"/>
      <c r="R35" s="65">
        <f>O35*D9</f>
        <v>0</v>
      </c>
      <c r="S35" s="66">
        <f>D9*P35</f>
        <v>0</v>
      </c>
      <c r="T35" s="211"/>
      <c r="U35" s="65">
        <f>R35*F9</f>
        <v>0</v>
      </c>
      <c r="V35" s="66">
        <f>F9*S35</f>
        <v>0</v>
      </c>
      <c r="W35" s="211"/>
      <c r="X35" s="65">
        <f>U35*H9</f>
        <v>0</v>
      </c>
      <c r="Y35" s="66">
        <f>H9*V35</f>
        <v>0</v>
      </c>
      <c r="Z35" s="211"/>
      <c r="AA35" s="65">
        <f>X35*J9</f>
        <v>0</v>
      </c>
      <c r="AB35" s="66">
        <f>J9*Y35</f>
        <v>0</v>
      </c>
      <c r="AC35" s="211"/>
      <c r="AD35" s="65">
        <f t="shared" si="4"/>
        <v>0</v>
      </c>
      <c r="AE35" s="66">
        <f t="shared" si="5"/>
        <v>0</v>
      </c>
      <c r="AF35" s="211"/>
      <c r="AG35" s="65">
        <f t="shared" si="6"/>
        <v>0</v>
      </c>
    </row>
    <row r="36" spans="1:33" x14ac:dyDescent="0.3">
      <c r="A36" s="89"/>
      <c r="B36" s="18"/>
      <c r="C36" s="10"/>
      <c r="D36" s="19"/>
      <c r="E36" s="19"/>
      <c r="F36" s="21"/>
      <c r="G36" s="22"/>
      <c r="H36" s="23"/>
      <c r="I36" s="24"/>
      <c r="J36" s="25"/>
      <c r="K36" s="49"/>
      <c r="L36" s="50"/>
      <c r="M36" s="51"/>
      <c r="N36" s="52"/>
      <c r="O36" s="65"/>
      <c r="P36" s="66"/>
      <c r="Q36" s="211"/>
      <c r="R36" s="65"/>
      <c r="S36" s="66"/>
      <c r="T36" s="211"/>
      <c r="U36" s="65"/>
      <c r="V36" s="66"/>
      <c r="W36" s="211"/>
      <c r="X36" s="65"/>
      <c r="Y36" s="66"/>
      <c r="Z36" s="211"/>
      <c r="AA36" s="65"/>
      <c r="AB36" s="66"/>
      <c r="AC36" s="211"/>
      <c r="AD36" s="65"/>
      <c r="AE36" s="66"/>
      <c r="AF36" s="211"/>
      <c r="AG36" s="65"/>
    </row>
    <row r="37" spans="1:33" x14ac:dyDescent="0.3">
      <c r="A37" s="89"/>
      <c r="B37" s="18"/>
      <c r="C37" s="10"/>
      <c r="D37" s="19"/>
      <c r="E37" s="19"/>
      <c r="F37" s="267"/>
      <c r="G37" s="54"/>
      <c r="H37" s="55"/>
      <c r="I37" s="24"/>
      <c r="J37" s="56"/>
      <c r="K37" s="57"/>
      <c r="L37" s="58"/>
      <c r="M37" s="51"/>
      <c r="N37" s="59"/>
      <c r="O37" s="65"/>
      <c r="P37" s="66"/>
      <c r="Q37" s="211"/>
      <c r="R37" s="65"/>
      <c r="S37" s="66"/>
      <c r="T37" s="211"/>
      <c r="U37" s="65"/>
      <c r="V37" s="66"/>
      <c r="W37" s="211"/>
      <c r="X37" s="65"/>
      <c r="Y37" s="66"/>
      <c r="Z37" s="211"/>
      <c r="AA37" s="65"/>
      <c r="AB37" s="66"/>
      <c r="AC37" s="211"/>
      <c r="AD37" s="65"/>
      <c r="AE37" s="66"/>
      <c r="AF37" s="211"/>
      <c r="AG37" s="65"/>
    </row>
    <row r="38" spans="1:33" x14ac:dyDescent="0.3">
      <c r="A38" s="91"/>
      <c r="B38" s="18" t="s">
        <v>67</v>
      </c>
      <c r="C38" s="19"/>
      <c r="D38" s="19"/>
      <c r="E38" s="34"/>
      <c r="F38" s="267"/>
      <c r="G38" s="35"/>
      <c r="H38" s="35"/>
      <c r="I38" s="35"/>
      <c r="J38" s="36"/>
      <c r="K38" s="35"/>
      <c r="L38" s="35"/>
      <c r="M38" s="35"/>
      <c r="N38" s="36"/>
      <c r="O38" s="65">
        <f>O34+O28+O23+O18+O14+O15+O19+O24+O31</f>
        <v>0</v>
      </c>
      <c r="P38" s="65">
        <f t="shared" ref="P38:AC38" si="12">P34+P28+P23+P18+P14+P15+P19+P24+P31</f>
        <v>0</v>
      </c>
      <c r="Q38" s="65">
        <f t="shared" si="12"/>
        <v>0</v>
      </c>
      <c r="R38" s="65">
        <f t="shared" si="12"/>
        <v>0</v>
      </c>
      <c r="S38" s="65">
        <f t="shared" si="12"/>
        <v>0</v>
      </c>
      <c r="T38" s="65">
        <f t="shared" si="12"/>
        <v>0</v>
      </c>
      <c r="U38" s="65">
        <f t="shared" si="12"/>
        <v>0</v>
      </c>
      <c r="V38" s="65">
        <f t="shared" si="12"/>
        <v>0</v>
      </c>
      <c r="W38" s="65">
        <f t="shared" si="12"/>
        <v>0</v>
      </c>
      <c r="X38" s="65">
        <f t="shared" si="12"/>
        <v>0</v>
      </c>
      <c r="Y38" s="65">
        <f t="shared" si="12"/>
        <v>0</v>
      </c>
      <c r="Z38" s="65">
        <f t="shared" si="12"/>
        <v>0</v>
      </c>
      <c r="AA38" s="65">
        <f t="shared" si="12"/>
        <v>0</v>
      </c>
      <c r="AB38" s="65">
        <f t="shared" si="12"/>
        <v>0</v>
      </c>
      <c r="AC38" s="65">
        <f t="shared" si="12"/>
        <v>0</v>
      </c>
      <c r="AD38" s="65">
        <f>AA38+X38+U38+R38+O38</f>
        <v>0</v>
      </c>
      <c r="AE38" s="66">
        <f>AB38+Y38+V38+S38+P38</f>
        <v>0</v>
      </c>
      <c r="AF38" s="211">
        <f>SUM(AF14:AF37)</f>
        <v>0</v>
      </c>
      <c r="AG38" s="65">
        <f>AD38+AE38</f>
        <v>0</v>
      </c>
    </row>
    <row r="39" spans="1:33" x14ac:dyDescent="0.3">
      <c r="A39" s="91"/>
      <c r="B39" s="18" t="s">
        <v>68</v>
      </c>
      <c r="C39" s="19"/>
      <c r="D39" s="19"/>
      <c r="E39" s="34"/>
      <c r="F39" s="267"/>
      <c r="G39" s="35"/>
      <c r="H39" s="35"/>
      <c r="I39" s="35"/>
      <c r="J39" s="36"/>
      <c r="K39" s="35"/>
      <c r="L39" s="35"/>
      <c r="M39" s="35"/>
      <c r="N39" s="36"/>
      <c r="O39" s="65">
        <f>O35+O29+O25+O21+O16+O17+O20+O26+O32</f>
        <v>0</v>
      </c>
      <c r="P39" s="65">
        <f t="shared" ref="P39:AC39" si="13">P35+P29+P25+P21+P16+P17+P20+P26+P32</f>
        <v>0</v>
      </c>
      <c r="Q39" s="65">
        <f t="shared" si="13"/>
        <v>0</v>
      </c>
      <c r="R39" s="65">
        <f t="shared" si="13"/>
        <v>0</v>
      </c>
      <c r="S39" s="65">
        <f t="shared" si="13"/>
        <v>0</v>
      </c>
      <c r="T39" s="65">
        <f t="shared" si="13"/>
        <v>0</v>
      </c>
      <c r="U39" s="65">
        <f t="shared" si="13"/>
        <v>0</v>
      </c>
      <c r="V39" s="65">
        <f t="shared" si="13"/>
        <v>0</v>
      </c>
      <c r="W39" s="65">
        <f t="shared" si="13"/>
        <v>0</v>
      </c>
      <c r="X39" s="65">
        <f t="shared" si="13"/>
        <v>0</v>
      </c>
      <c r="Y39" s="65">
        <f t="shared" si="13"/>
        <v>0</v>
      </c>
      <c r="Z39" s="65">
        <f t="shared" si="13"/>
        <v>0</v>
      </c>
      <c r="AA39" s="65">
        <f t="shared" si="13"/>
        <v>0</v>
      </c>
      <c r="AB39" s="65">
        <f t="shared" si="13"/>
        <v>0</v>
      </c>
      <c r="AC39" s="65">
        <f t="shared" si="13"/>
        <v>0</v>
      </c>
      <c r="AD39" s="65">
        <f>AA39+X39+U39+R39+O39</f>
        <v>0</v>
      </c>
      <c r="AE39" s="66">
        <f>P39+S39+V39+Y39+AB39</f>
        <v>0</v>
      </c>
      <c r="AF39" s="211"/>
      <c r="AG39" s="65">
        <f>AD39+AE39</f>
        <v>0</v>
      </c>
    </row>
    <row r="40" spans="1:33" s="67" customFormat="1" x14ac:dyDescent="0.3">
      <c r="A40" s="92"/>
      <c r="B40" s="18" t="s">
        <v>69</v>
      </c>
      <c r="C40" s="10"/>
      <c r="D40" s="10"/>
      <c r="E40" s="71"/>
      <c r="F40" s="265"/>
      <c r="G40" s="72"/>
      <c r="H40" s="72"/>
      <c r="I40" s="72"/>
      <c r="J40" s="73"/>
      <c r="K40" s="72"/>
      <c r="L40" s="72"/>
      <c r="M40" s="72"/>
      <c r="N40" s="73"/>
      <c r="O40" s="74">
        <f t="shared" ref="O40:AE40" si="14">SUM(O38:O39)</f>
        <v>0</v>
      </c>
      <c r="P40" s="75">
        <f t="shared" si="14"/>
        <v>0</v>
      </c>
      <c r="Q40" s="212"/>
      <c r="R40" s="74">
        <f t="shared" si="14"/>
        <v>0</v>
      </c>
      <c r="S40" s="75">
        <f t="shared" si="14"/>
        <v>0</v>
      </c>
      <c r="T40" s="212"/>
      <c r="U40" s="74">
        <f t="shared" si="14"/>
        <v>0</v>
      </c>
      <c r="V40" s="75">
        <f t="shared" si="14"/>
        <v>0</v>
      </c>
      <c r="W40" s="212"/>
      <c r="X40" s="74">
        <f t="shared" si="14"/>
        <v>0</v>
      </c>
      <c r="Y40" s="75">
        <f t="shared" si="14"/>
        <v>0</v>
      </c>
      <c r="Z40" s="212"/>
      <c r="AA40" s="74">
        <f t="shared" si="14"/>
        <v>0</v>
      </c>
      <c r="AB40" s="75">
        <f t="shared" si="14"/>
        <v>0</v>
      </c>
      <c r="AC40" s="212"/>
      <c r="AD40" s="74">
        <f t="shared" si="14"/>
        <v>0</v>
      </c>
      <c r="AE40" s="75">
        <f t="shared" si="14"/>
        <v>0</v>
      </c>
      <c r="AF40" s="212"/>
      <c r="AG40" s="74">
        <f>AG38+AG39</f>
        <v>0</v>
      </c>
    </row>
    <row r="41" spans="1:33" x14ac:dyDescent="0.3">
      <c r="A41" s="89"/>
      <c r="B41" s="33"/>
      <c r="C41" s="1"/>
      <c r="D41" s="1"/>
      <c r="E41" s="1"/>
      <c r="F41" s="9"/>
      <c r="G41" s="1"/>
      <c r="H41" s="1"/>
      <c r="I41" s="1"/>
      <c r="J41" s="1"/>
      <c r="K41" s="1"/>
      <c r="L41" s="1"/>
      <c r="M41" s="1"/>
      <c r="N41" s="1"/>
      <c r="O41" s="65"/>
      <c r="P41" s="66"/>
      <c r="Q41" s="211"/>
      <c r="R41" s="65"/>
      <c r="S41" s="66"/>
      <c r="T41" s="211"/>
      <c r="U41" s="65"/>
      <c r="V41" s="66"/>
      <c r="W41" s="211"/>
      <c r="X41" s="65"/>
      <c r="Y41" s="66"/>
      <c r="Z41" s="211"/>
      <c r="AA41" s="65"/>
      <c r="AB41" s="66"/>
      <c r="AC41" s="211"/>
      <c r="AD41" s="65"/>
      <c r="AE41" s="66"/>
      <c r="AF41" s="211"/>
      <c r="AG41" s="65"/>
    </row>
    <row r="42" spans="1:33" s="67" customFormat="1" x14ac:dyDescent="0.3">
      <c r="A42" s="88"/>
      <c r="B42" s="18" t="s">
        <v>19</v>
      </c>
      <c r="C42" s="76"/>
      <c r="D42" s="76"/>
      <c r="E42" s="76"/>
      <c r="F42" s="268"/>
      <c r="G42" s="76"/>
      <c r="H42" s="76"/>
      <c r="I42" s="76"/>
      <c r="J42" s="76"/>
      <c r="K42" s="76"/>
      <c r="L42" s="76"/>
      <c r="M42" s="76"/>
      <c r="N42" s="76"/>
      <c r="O42" s="74">
        <f>SUM(O43:O44)</f>
        <v>0</v>
      </c>
      <c r="P42" s="75">
        <f t="shared" ref="P42:S42" si="15">SUM(P43:P44)</f>
        <v>0</v>
      </c>
      <c r="Q42" s="212"/>
      <c r="R42" s="74">
        <f>SUM(R43:R44)*$D$9</f>
        <v>0</v>
      </c>
      <c r="S42" s="75">
        <f t="shared" si="15"/>
        <v>0</v>
      </c>
      <c r="T42" s="212"/>
      <c r="U42" s="74">
        <f>SUM(U43:U44)*$F$9</f>
        <v>0</v>
      </c>
      <c r="V42" s="75">
        <f>SUM(V43:V44)</f>
        <v>0</v>
      </c>
      <c r="W42" s="212"/>
      <c r="X42" s="74">
        <f>SUM(X43:X45)</f>
        <v>0</v>
      </c>
      <c r="Y42" s="75">
        <f>SUM(Y43:Y44)</f>
        <v>0</v>
      </c>
      <c r="Z42" s="212"/>
      <c r="AA42" s="74">
        <f>SUM(AA43:AA44)</f>
        <v>0</v>
      </c>
      <c r="AB42" s="75">
        <f>SUM(AB43:AB44)</f>
        <v>0</v>
      </c>
      <c r="AC42" s="212"/>
      <c r="AD42" s="74">
        <f>O42+R42+U42+X42+AA42</f>
        <v>0</v>
      </c>
      <c r="AE42" s="75">
        <f>AB42+Y42+V42+S42+P42</f>
        <v>0</v>
      </c>
      <c r="AF42" s="212"/>
      <c r="AG42" s="74">
        <f>AE42+AD42</f>
        <v>0</v>
      </c>
    </row>
    <row r="43" spans="1:33" x14ac:dyDescent="0.3">
      <c r="A43" s="89">
        <v>800000</v>
      </c>
      <c r="B43" s="26" t="s">
        <v>20</v>
      </c>
      <c r="C43" s="1"/>
      <c r="D43" s="1"/>
      <c r="E43" s="1"/>
      <c r="F43" s="9"/>
      <c r="G43" s="1"/>
      <c r="H43" s="1"/>
      <c r="I43" s="1"/>
      <c r="J43" s="1"/>
      <c r="K43" s="1"/>
      <c r="L43" s="1"/>
      <c r="M43" s="1"/>
      <c r="N43" s="1"/>
      <c r="O43" s="262"/>
      <c r="P43" s="237"/>
      <c r="Q43" s="211"/>
      <c r="R43" s="262"/>
      <c r="S43" s="237"/>
      <c r="T43" s="211"/>
      <c r="U43" s="262"/>
      <c r="V43" s="237"/>
      <c r="W43" s="211"/>
      <c r="X43" s="262"/>
      <c r="Y43" s="237"/>
      <c r="Z43" s="211"/>
      <c r="AA43" s="262"/>
      <c r="AB43" s="237"/>
      <c r="AC43" s="211"/>
      <c r="AD43" s="65"/>
      <c r="AE43" s="66"/>
      <c r="AF43" s="211"/>
      <c r="AG43" s="65"/>
    </row>
    <row r="44" spans="1:33" x14ac:dyDescent="0.3">
      <c r="A44" s="89"/>
      <c r="B44" s="33"/>
      <c r="C44" s="1"/>
      <c r="D44" s="1"/>
      <c r="E44" s="1"/>
      <c r="F44" s="9"/>
      <c r="G44" s="1"/>
      <c r="H44" s="1"/>
      <c r="I44" s="1"/>
      <c r="J44" s="1"/>
      <c r="K44" s="1"/>
      <c r="L44" s="1"/>
      <c r="M44" s="1"/>
      <c r="N44" s="1"/>
      <c r="O44" s="262"/>
      <c r="P44" s="237"/>
      <c r="Q44" s="211"/>
      <c r="R44" s="262"/>
      <c r="S44" s="237"/>
      <c r="T44" s="211"/>
      <c r="U44" s="262"/>
      <c r="V44" s="237"/>
      <c r="W44" s="211"/>
      <c r="X44" s="262"/>
      <c r="Y44" s="237"/>
      <c r="Z44" s="211"/>
      <c r="AA44" s="262"/>
      <c r="AB44" s="237"/>
      <c r="AC44" s="211"/>
      <c r="AD44" s="65"/>
      <c r="AE44" s="66"/>
      <c r="AF44" s="211"/>
      <c r="AG44" s="65"/>
    </row>
    <row r="45" spans="1:33" x14ac:dyDescent="0.3">
      <c r="A45" s="89"/>
      <c r="B45" s="33"/>
      <c r="C45" s="19"/>
      <c r="D45" s="19"/>
      <c r="E45" s="19"/>
      <c r="F45" s="267"/>
      <c r="G45" s="19"/>
      <c r="H45" s="19"/>
      <c r="I45" s="19"/>
      <c r="J45" s="19"/>
      <c r="K45" s="19"/>
      <c r="L45" s="19"/>
      <c r="M45" s="19"/>
      <c r="N45" s="19"/>
      <c r="O45" s="65"/>
      <c r="P45" s="66"/>
      <c r="Q45" s="211"/>
      <c r="R45" s="65"/>
      <c r="S45" s="66"/>
      <c r="T45" s="211"/>
      <c r="U45" s="65"/>
      <c r="V45" s="66"/>
      <c r="W45" s="211"/>
      <c r="X45" s="65"/>
      <c r="Y45" s="66"/>
      <c r="Z45" s="211"/>
      <c r="AA45" s="65"/>
      <c r="AB45" s="66"/>
      <c r="AC45" s="211"/>
      <c r="AD45" s="65"/>
      <c r="AE45" s="66"/>
      <c r="AF45" s="211"/>
      <c r="AG45" s="65"/>
    </row>
    <row r="46" spans="1:33" s="67" customFormat="1" x14ac:dyDescent="0.3">
      <c r="A46" s="92"/>
      <c r="B46" s="18" t="s">
        <v>296</v>
      </c>
      <c r="C46" s="10"/>
      <c r="D46" s="10"/>
      <c r="E46" s="10"/>
      <c r="F46" s="265"/>
      <c r="G46" s="10"/>
      <c r="H46" s="10"/>
      <c r="I46" s="10"/>
      <c r="J46" s="10"/>
      <c r="K46" s="10"/>
      <c r="L46" s="10"/>
      <c r="M46" s="10"/>
      <c r="N46" s="10"/>
      <c r="O46" s="74">
        <f>SUM(O47:O49)</f>
        <v>0</v>
      </c>
      <c r="P46" s="75">
        <f t="shared" ref="P46" si="16">SUM(P47:P49)</f>
        <v>0</v>
      </c>
      <c r="Q46" s="212"/>
      <c r="R46" s="74">
        <f>SUM(R47:R49)</f>
        <v>0</v>
      </c>
      <c r="S46" s="75">
        <f>SUM(S47:S49)*D9</f>
        <v>0</v>
      </c>
      <c r="T46" s="212"/>
      <c r="U46" s="74">
        <f>SUM(U47:U49)</f>
        <v>0</v>
      </c>
      <c r="V46" s="75">
        <f>SUM(V47:V49)*F9</f>
        <v>0</v>
      </c>
      <c r="W46" s="212"/>
      <c r="X46" s="74">
        <f>SUM(X47:X49)</f>
        <v>0</v>
      </c>
      <c r="Y46" s="75">
        <f>SUM(Y47:Y49)*H9</f>
        <v>0</v>
      </c>
      <c r="Z46" s="212"/>
      <c r="AA46" s="74">
        <f>SUM(AA47:AA49)</f>
        <v>0</v>
      </c>
      <c r="AB46" s="75">
        <f>SUM(AB47:AB49)*J9</f>
        <v>0</v>
      </c>
      <c r="AC46" s="212"/>
      <c r="AD46" s="74">
        <f>AA46+X46+U46+R46+O46</f>
        <v>0</v>
      </c>
      <c r="AE46" s="75">
        <f>AB46+Y46+V46+S46+P46</f>
        <v>0</v>
      </c>
      <c r="AF46" s="212"/>
      <c r="AG46" s="74">
        <f>AE46+AD46</f>
        <v>0</v>
      </c>
    </row>
    <row r="47" spans="1:33" x14ac:dyDescent="0.3">
      <c r="A47" s="89">
        <v>641000</v>
      </c>
      <c r="B47" s="26" t="s">
        <v>295</v>
      </c>
      <c r="C47" s="19"/>
      <c r="D47" s="19"/>
      <c r="E47" s="19"/>
      <c r="F47" s="267"/>
      <c r="G47" s="19"/>
      <c r="H47" s="19"/>
      <c r="I47" s="19"/>
      <c r="J47" s="19"/>
      <c r="K47" s="19"/>
      <c r="L47" s="19"/>
      <c r="M47" s="19"/>
      <c r="N47" s="19"/>
      <c r="O47" s="262"/>
      <c r="P47" s="237"/>
      <c r="Q47" s="211"/>
      <c r="R47" s="262"/>
      <c r="S47" s="237"/>
      <c r="T47" s="211"/>
      <c r="U47" s="262"/>
      <c r="V47" s="237"/>
      <c r="W47" s="211"/>
      <c r="X47" s="262"/>
      <c r="Y47" s="237"/>
      <c r="Z47" s="211"/>
      <c r="AA47" s="262"/>
      <c r="AB47" s="237"/>
      <c r="AC47" s="211"/>
      <c r="AD47" s="65"/>
      <c r="AE47" s="66"/>
      <c r="AF47" s="211"/>
      <c r="AG47" s="65"/>
    </row>
    <row r="48" spans="1:33" x14ac:dyDescent="0.3">
      <c r="A48" s="89">
        <v>641200</v>
      </c>
      <c r="B48" s="26" t="s">
        <v>24</v>
      </c>
      <c r="C48" s="19"/>
      <c r="D48" s="19"/>
      <c r="E48" s="19"/>
      <c r="F48" s="267"/>
      <c r="G48" s="19"/>
      <c r="H48" s="19"/>
      <c r="I48" s="19"/>
      <c r="J48" s="19"/>
      <c r="K48" s="19"/>
      <c r="L48" s="19"/>
      <c r="M48" s="19"/>
      <c r="N48" s="19"/>
      <c r="O48" s="262"/>
      <c r="P48" s="237"/>
      <c r="Q48" s="211"/>
      <c r="R48" s="262"/>
      <c r="S48" s="237"/>
      <c r="T48" s="211"/>
      <c r="U48" s="262"/>
      <c r="V48" s="237"/>
      <c r="W48" s="211"/>
      <c r="X48" s="262"/>
      <c r="Y48" s="237"/>
      <c r="Z48" s="211"/>
      <c r="AA48" s="262"/>
      <c r="AB48" s="237"/>
      <c r="AC48" s="211"/>
      <c r="AD48" s="65"/>
      <c r="AE48" s="66"/>
      <c r="AF48" s="211"/>
      <c r="AG48" s="65"/>
    </row>
    <row r="49" spans="1:33" x14ac:dyDescent="0.3">
      <c r="A49" s="89">
        <v>641290</v>
      </c>
      <c r="B49" s="26" t="s">
        <v>25</v>
      </c>
      <c r="C49" s="19"/>
      <c r="D49" s="19"/>
      <c r="E49" s="19"/>
      <c r="F49" s="267"/>
      <c r="G49" s="19"/>
      <c r="H49" s="19"/>
      <c r="I49" s="19"/>
      <c r="J49" s="19"/>
      <c r="K49" s="19"/>
      <c r="L49" s="19"/>
      <c r="M49" s="19"/>
      <c r="N49" s="19"/>
      <c r="O49" s="262"/>
      <c r="P49" s="237"/>
      <c r="Q49" s="211"/>
      <c r="R49" s="262"/>
      <c r="S49" s="237"/>
      <c r="T49" s="211"/>
      <c r="U49" s="262"/>
      <c r="V49" s="237"/>
      <c r="W49" s="211"/>
      <c r="X49" s="262"/>
      <c r="Y49" s="237"/>
      <c r="Z49" s="211"/>
      <c r="AA49" s="262"/>
      <c r="AB49" s="237"/>
      <c r="AC49" s="211"/>
      <c r="AD49" s="65"/>
      <c r="AE49" s="66"/>
      <c r="AF49" s="211"/>
      <c r="AG49" s="65"/>
    </row>
    <row r="50" spans="1:33" x14ac:dyDescent="0.3">
      <c r="A50" s="89"/>
      <c r="B50" s="33"/>
      <c r="C50" s="19"/>
      <c r="D50" s="19"/>
      <c r="E50" s="19"/>
      <c r="F50" s="267"/>
      <c r="G50" s="19"/>
      <c r="H50" s="19"/>
      <c r="I50" s="19"/>
      <c r="J50" s="19"/>
      <c r="K50" s="19"/>
      <c r="L50" s="19"/>
      <c r="M50" s="19"/>
      <c r="N50" s="19"/>
      <c r="O50" s="65"/>
      <c r="P50" s="66"/>
      <c r="Q50" s="211"/>
      <c r="R50" s="65"/>
      <c r="S50" s="66"/>
      <c r="T50" s="211"/>
      <c r="U50" s="65"/>
      <c r="V50" s="66"/>
      <c r="W50" s="211"/>
      <c r="X50" s="65"/>
      <c r="Y50" s="66"/>
      <c r="Z50" s="211"/>
      <c r="AA50" s="65"/>
      <c r="AB50" s="66"/>
      <c r="AC50" s="211"/>
      <c r="AD50" s="65"/>
      <c r="AE50" s="66"/>
      <c r="AF50" s="211"/>
      <c r="AG50" s="65"/>
    </row>
    <row r="51" spans="1:33" s="67" customFormat="1" x14ac:dyDescent="0.3">
      <c r="A51" s="88"/>
      <c r="B51" s="18" t="s">
        <v>26</v>
      </c>
      <c r="C51" s="76"/>
      <c r="D51" s="76"/>
      <c r="E51" s="76"/>
      <c r="F51" s="268"/>
      <c r="G51" s="76"/>
      <c r="H51" s="76"/>
      <c r="I51" s="76"/>
      <c r="J51" s="76"/>
      <c r="K51" s="76"/>
      <c r="L51" s="76"/>
      <c r="M51" s="76"/>
      <c r="N51" s="76"/>
      <c r="O51" s="74">
        <f>SUM(O52:O55)</f>
        <v>0</v>
      </c>
      <c r="P51" s="75">
        <f t="shared" ref="P51" si="17">SUM(P52:P55)</f>
        <v>0</v>
      </c>
      <c r="Q51" s="212"/>
      <c r="R51" s="74">
        <f>SUM(R52:R55)</f>
        <v>0</v>
      </c>
      <c r="S51" s="75">
        <f>SUM(S52:S55)*D9</f>
        <v>0</v>
      </c>
      <c r="T51" s="212"/>
      <c r="U51" s="74">
        <f>SUM(U52:U55)</f>
        <v>0</v>
      </c>
      <c r="V51" s="75">
        <f>SUM(V52:V55)*F9</f>
        <v>0</v>
      </c>
      <c r="W51" s="212"/>
      <c r="X51" s="74">
        <f>SUM(X52:X55)</f>
        <v>0</v>
      </c>
      <c r="Y51" s="75">
        <f>SUM(Y52:Y55)*H9</f>
        <v>0</v>
      </c>
      <c r="Z51" s="212"/>
      <c r="AA51" s="74">
        <f>SUM(AA52:AA55)</f>
        <v>0</v>
      </c>
      <c r="AB51" s="75">
        <f>SUM(AB52:AB55)*J9</f>
        <v>0</v>
      </c>
      <c r="AC51" s="212"/>
      <c r="AD51" s="74">
        <f>AA51+X51+U51+R51+O51</f>
        <v>0</v>
      </c>
      <c r="AE51" s="75">
        <f>AB51+Y51+V51+S51+P51</f>
        <v>0</v>
      </c>
      <c r="AF51" s="212"/>
      <c r="AG51" s="74">
        <f>AD51+AE51</f>
        <v>0</v>
      </c>
    </row>
    <row r="52" spans="1:33" x14ac:dyDescent="0.3">
      <c r="A52" s="222">
        <v>783000</v>
      </c>
      <c r="B52" s="26" t="s">
        <v>27</v>
      </c>
      <c r="C52" s="1"/>
      <c r="D52" s="1"/>
      <c r="E52" s="1"/>
      <c r="F52" s="9"/>
      <c r="G52" s="1"/>
      <c r="H52" s="1"/>
      <c r="I52" s="1"/>
      <c r="J52" s="1"/>
      <c r="K52" s="1"/>
      <c r="L52" s="1"/>
      <c r="M52" s="1"/>
      <c r="N52" s="1"/>
      <c r="O52" s="262"/>
      <c r="P52" s="237"/>
      <c r="Q52" s="211"/>
      <c r="R52" s="262"/>
      <c r="S52" s="237"/>
      <c r="T52" s="211"/>
      <c r="U52" s="262"/>
      <c r="V52" s="237"/>
      <c r="W52" s="211"/>
      <c r="X52" s="262"/>
      <c r="Y52" s="237"/>
      <c r="Z52" s="211"/>
      <c r="AA52" s="262"/>
      <c r="AB52" s="237"/>
      <c r="AC52" s="211"/>
      <c r="AD52" s="65"/>
      <c r="AE52" s="66"/>
      <c r="AF52" s="211"/>
      <c r="AG52" s="65"/>
    </row>
    <row r="53" spans="1:33" x14ac:dyDescent="0.3">
      <c r="A53" s="93">
        <v>641000</v>
      </c>
      <c r="B53" s="26" t="s">
        <v>307</v>
      </c>
      <c r="C53" s="1"/>
      <c r="D53" s="1"/>
      <c r="E53" s="1"/>
      <c r="F53" s="9"/>
      <c r="G53" s="1"/>
      <c r="H53" s="1"/>
      <c r="I53" s="1"/>
      <c r="J53" s="1"/>
      <c r="K53" s="1"/>
      <c r="L53" s="1"/>
      <c r="M53" s="1"/>
      <c r="N53" s="1"/>
      <c r="O53" s="262"/>
      <c r="P53" s="237"/>
      <c r="Q53" s="211"/>
      <c r="R53" s="262"/>
      <c r="S53" s="237"/>
      <c r="T53" s="211"/>
      <c r="U53" s="262"/>
      <c r="V53" s="237"/>
      <c r="W53" s="211"/>
      <c r="X53" s="262"/>
      <c r="Y53" s="237"/>
      <c r="Z53" s="211"/>
      <c r="AA53" s="262"/>
      <c r="AB53" s="237"/>
      <c r="AC53" s="211"/>
      <c r="AD53" s="65"/>
      <c r="AE53" s="66"/>
      <c r="AF53" s="211"/>
      <c r="AG53" s="65"/>
    </row>
    <row r="54" spans="1:33" x14ac:dyDescent="0.3">
      <c r="A54" s="93">
        <v>751111</v>
      </c>
      <c r="B54" s="33" t="s">
        <v>28</v>
      </c>
      <c r="C54" s="1"/>
      <c r="D54" s="1"/>
      <c r="E54" s="1"/>
      <c r="F54" s="9"/>
      <c r="G54" s="1"/>
      <c r="H54" s="1"/>
      <c r="I54" s="1"/>
      <c r="J54" s="1"/>
      <c r="K54" s="1"/>
      <c r="L54" s="1"/>
      <c r="M54" s="1"/>
      <c r="N54" s="1"/>
      <c r="O54" s="262"/>
      <c r="P54" s="237"/>
      <c r="Q54" s="211"/>
      <c r="R54" s="262"/>
      <c r="S54" s="237"/>
      <c r="T54" s="211"/>
      <c r="U54" s="262"/>
      <c r="V54" s="237"/>
      <c r="W54" s="211"/>
      <c r="X54" s="262"/>
      <c r="Y54" s="237"/>
      <c r="Z54" s="211"/>
      <c r="AA54" s="262"/>
      <c r="AB54" s="237"/>
      <c r="AC54" s="211"/>
      <c r="AD54" s="65"/>
      <c r="AE54" s="66"/>
      <c r="AF54" s="211"/>
      <c r="AG54" s="65"/>
    </row>
    <row r="55" spans="1:33" x14ac:dyDescent="0.3">
      <c r="A55" s="89">
        <v>751112</v>
      </c>
      <c r="B55" s="26" t="s">
        <v>308</v>
      </c>
      <c r="C55" s="1"/>
      <c r="D55" s="1"/>
      <c r="E55" s="1"/>
      <c r="F55" s="9"/>
      <c r="G55" s="1"/>
      <c r="H55" s="1"/>
      <c r="I55" s="1"/>
      <c r="J55" s="1"/>
      <c r="K55" s="1"/>
      <c r="L55" s="1"/>
      <c r="M55" s="1"/>
      <c r="N55" s="1"/>
      <c r="O55" s="262"/>
      <c r="P55" s="237"/>
      <c r="Q55" s="211"/>
      <c r="R55" s="262"/>
      <c r="S55" s="237"/>
      <c r="T55" s="211"/>
      <c r="U55" s="262"/>
      <c r="V55" s="237"/>
      <c r="W55" s="211"/>
      <c r="X55" s="262"/>
      <c r="Y55" s="237"/>
      <c r="Z55" s="211"/>
      <c r="AA55" s="262"/>
      <c r="AB55" s="237"/>
      <c r="AC55" s="211"/>
      <c r="AD55" s="65"/>
      <c r="AE55" s="66"/>
      <c r="AF55" s="211"/>
      <c r="AG55" s="65"/>
    </row>
    <row r="56" spans="1:33" x14ac:dyDescent="0.3">
      <c r="A56" s="89"/>
      <c r="B56" s="18"/>
      <c r="C56" s="10"/>
      <c r="D56" s="1"/>
      <c r="E56" s="1"/>
      <c r="F56" s="9"/>
      <c r="G56" s="1"/>
      <c r="H56" s="1"/>
      <c r="I56" s="1"/>
      <c r="J56" s="1"/>
      <c r="K56" s="1"/>
      <c r="L56" s="1"/>
      <c r="M56" s="1"/>
      <c r="N56" s="1"/>
      <c r="O56" s="65"/>
      <c r="P56" s="66"/>
      <c r="Q56" s="211"/>
      <c r="R56" s="65"/>
      <c r="S56" s="66"/>
      <c r="T56" s="211"/>
      <c r="U56" s="65"/>
      <c r="V56" s="66"/>
      <c r="W56" s="211"/>
      <c r="X56" s="65"/>
      <c r="Y56" s="66"/>
      <c r="Z56" s="211"/>
      <c r="AA56" s="65"/>
      <c r="AB56" s="66"/>
      <c r="AC56" s="211"/>
      <c r="AD56" s="65"/>
      <c r="AE56" s="66"/>
      <c r="AF56" s="211"/>
      <c r="AG56" s="65"/>
    </row>
    <row r="57" spans="1:33" s="67" customFormat="1" x14ac:dyDescent="0.3">
      <c r="A57" s="92"/>
      <c r="B57" s="18" t="s">
        <v>29</v>
      </c>
      <c r="C57" s="10"/>
      <c r="D57" s="10"/>
      <c r="E57" s="10"/>
      <c r="F57" s="265"/>
      <c r="G57" s="10"/>
      <c r="H57" s="10"/>
      <c r="I57" s="10"/>
      <c r="J57" s="10"/>
      <c r="K57" s="10"/>
      <c r="L57" s="10"/>
      <c r="M57" s="10"/>
      <c r="N57" s="10"/>
      <c r="O57" s="74">
        <f>SUM(O58:O68)</f>
        <v>0</v>
      </c>
      <c r="P57" s="75">
        <f>SUM(P60:P68)</f>
        <v>0</v>
      </c>
      <c r="Q57" s="212"/>
      <c r="R57" s="74">
        <f>SUM(R58:R68)</f>
        <v>0</v>
      </c>
      <c r="S57" s="75">
        <f>SUM(S60:S68)*D9</f>
        <v>0</v>
      </c>
      <c r="T57" s="212"/>
      <c r="U57" s="74">
        <f>SUM(U58:U68)</f>
        <v>0</v>
      </c>
      <c r="V57" s="75">
        <f>SUM(V60:V68)*F9</f>
        <v>0</v>
      </c>
      <c r="W57" s="212"/>
      <c r="X57" s="74">
        <f>SUM(X58:X68)</f>
        <v>0</v>
      </c>
      <c r="Y57" s="75">
        <f>SUM(Y60:Y68)*H9</f>
        <v>0</v>
      </c>
      <c r="Z57" s="212"/>
      <c r="AA57" s="74">
        <f>SUM(AA58:AA68)</f>
        <v>0</v>
      </c>
      <c r="AB57" s="75">
        <f>SUM(AB60:AB68)*J9</f>
        <v>0</v>
      </c>
      <c r="AC57" s="212"/>
      <c r="AD57" s="74">
        <f>AA57+X57+U57+R57+O57</f>
        <v>0</v>
      </c>
      <c r="AE57" s="75">
        <f>AB57+Y57+V57+S57+P57</f>
        <v>0</v>
      </c>
      <c r="AF57" s="212"/>
      <c r="AG57" s="74">
        <f>AE57+AD57</f>
        <v>0</v>
      </c>
    </row>
    <row r="58" spans="1:33" s="67" customFormat="1" x14ac:dyDescent="0.3">
      <c r="A58" s="92">
        <v>714000</v>
      </c>
      <c r="B58" s="26" t="s">
        <v>70</v>
      </c>
      <c r="C58" s="10"/>
      <c r="D58" s="10"/>
      <c r="E58" s="10"/>
      <c r="F58" s="265"/>
      <c r="G58" s="10"/>
      <c r="H58" s="10"/>
      <c r="I58" s="10"/>
      <c r="J58" s="10"/>
      <c r="K58" s="10"/>
      <c r="L58" s="10"/>
      <c r="M58" s="10"/>
      <c r="N58" s="10"/>
      <c r="O58" s="263"/>
      <c r="P58" s="238"/>
      <c r="Q58" s="212"/>
      <c r="R58" s="263"/>
      <c r="S58" s="238"/>
      <c r="T58" s="212"/>
      <c r="U58" s="263"/>
      <c r="V58" s="238"/>
      <c r="W58" s="212"/>
      <c r="X58" s="263"/>
      <c r="Y58" s="238"/>
      <c r="Z58" s="212"/>
      <c r="AA58" s="263"/>
      <c r="AB58" s="238"/>
      <c r="AC58" s="212"/>
      <c r="AD58" s="74"/>
      <c r="AE58" s="75"/>
      <c r="AF58" s="212"/>
      <c r="AG58" s="74"/>
    </row>
    <row r="59" spans="1:33" s="67" customFormat="1" x14ac:dyDescent="0.3">
      <c r="A59" s="217">
        <v>714200</v>
      </c>
      <c r="B59" s="32" t="s">
        <v>309</v>
      </c>
      <c r="C59" s="218"/>
      <c r="D59" s="218"/>
      <c r="E59" s="10"/>
      <c r="F59" s="265"/>
      <c r="G59" s="10"/>
      <c r="H59" s="10"/>
      <c r="I59" s="10"/>
      <c r="J59" s="10"/>
      <c r="K59" s="10"/>
      <c r="L59" s="10"/>
      <c r="M59" s="10"/>
      <c r="N59" s="10"/>
      <c r="O59" s="263"/>
      <c r="P59" s="238"/>
      <c r="Q59" s="212"/>
      <c r="R59" s="263"/>
      <c r="S59" s="238"/>
      <c r="T59" s="212"/>
      <c r="U59" s="263"/>
      <c r="V59" s="238"/>
      <c r="W59" s="212"/>
      <c r="X59" s="263"/>
      <c r="Y59" s="238"/>
      <c r="Z59" s="212"/>
      <c r="AA59" s="263"/>
      <c r="AB59" s="238"/>
      <c r="AC59" s="212"/>
      <c r="AD59" s="74"/>
      <c r="AE59" s="75"/>
      <c r="AF59" s="212"/>
      <c r="AG59" s="74"/>
    </row>
    <row r="60" spans="1:33" x14ac:dyDescent="0.3">
      <c r="A60" s="94">
        <v>714101</v>
      </c>
      <c r="B60" s="38" t="s">
        <v>30</v>
      </c>
      <c r="C60" s="38"/>
      <c r="D60" s="38"/>
      <c r="E60" s="1"/>
      <c r="F60" s="9"/>
      <c r="G60" s="1"/>
      <c r="H60" s="1"/>
      <c r="I60" s="1"/>
      <c r="J60" s="1"/>
      <c r="K60" s="1"/>
      <c r="L60" s="1"/>
      <c r="M60" s="1"/>
      <c r="N60" s="1"/>
      <c r="O60" s="262"/>
      <c r="P60" s="237"/>
      <c r="Q60" s="211"/>
      <c r="R60" s="262"/>
      <c r="S60" s="237"/>
      <c r="T60" s="211"/>
      <c r="U60" s="262"/>
      <c r="V60" s="237"/>
      <c r="W60" s="211"/>
      <c r="X60" s="262"/>
      <c r="Y60" s="237"/>
      <c r="Z60" s="211"/>
      <c r="AA60" s="262"/>
      <c r="AB60" s="237"/>
      <c r="AC60" s="211"/>
      <c r="AD60" s="65"/>
      <c r="AE60" s="66"/>
      <c r="AF60" s="211"/>
      <c r="AG60" s="65"/>
    </row>
    <row r="61" spans="1:33" x14ac:dyDescent="0.3">
      <c r="A61" s="94">
        <v>714110</v>
      </c>
      <c r="B61" s="38" t="s">
        <v>31</v>
      </c>
      <c r="C61" s="38"/>
      <c r="D61" s="38"/>
      <c r="E61" s="1"/>
      <c r="F61" s="9"/>
      <c r="G61" s="1"/>
      <c r="H61" s="1"/>
      <c r="I61" s="1"/>
      <c r="J61" s="1"/>
      <c r="K61" s="1"/>
      <c r="L61" s="1"/>
      <c r="M61" s="1"/>
      <c r="N61" s="1"/>
      <c r="O61" s="262"/>
      <c r="P61" s="237"/>
      <c r="Q61" s="211"/>
      <c r="R61" s="262"/>
      <c r="S61" s="237"/>
      <c r="T61" s="211"/>
      <c r="U61" s="262"/>
      <c r="V61" s="237"/>
      <c r="W61" s="211"/>
      <c r="X61" s="262"/>
      <c r="Y61" s="237"/>
      <c r="Z61" s="211"/>
      <c r="AA61" s="262"/>
      <c r="AB61" s="237"/>
      <c r="AC61" s="211"/>
      <c r="AD61" s="65"/>
      <c r="AE61" s="66"/>
      <c r="AF61" s="211"/>
      <c r="AG61" s="65"/>
    </row>
    <row r="62" spans="1:33" x14ac:dyDescent="0.3">
      <c r="A62" s="94">
        <v>714112</v>
      </c>
      <c r="B62" s="38" t="s">
        <v>32</v>
      </c>
      <c r="C62" s="38"/>
      <c r="D62" s="38"/>
      <c r="E62" s="1"/>
      <c r="F62" s="9"/>
      <c r="G62" s="1"/>
      <c r="H62" s="1"/>
      <c r="I62" s="1"/>
      <c r="J62" s="1"/>
      <c r="K62" s="1"/>
      <c r="L62" s="1"/>
      <c r="M62" s="1"/>
      <c r="N62" s="1"/>
      <c r="O62" s="262"/>
      <c r="P62" s="237"/>
      <c r="Q62" s="211"/>
      <c r="R62" s="262"/>
      <c r="S62" s="237"/>
      <c r="T62" s="211"/>
      <c r="U62" s="262"/>
      <c r="V62" s="237"/>
      <c r="W62" s="211"/>
      <c r="X62" s="262"/>
      <c r="Y62" s="237"/>
      <c r="Z62" s="211"/>
      <c r="AA62" s="262"/>
      <c r="AB62" s="237"/>
      <c r="AC62" s="211"/>
      <c r="AD62" s="65"/>
      <c r="AE62" s="66"/>
      <c r="AF62" s="211"/>
      <c r="AG62" s="65"/>
    </row>
    <row r="63" spans="1:33" s="39" customFormat="1" ht="13.8" x14ac:dyDescent="0.3">
      <c r="A63" s="206">
        <v>714113</v>
      </c>
      <c r="B63" s="38" t="s">
        <v>297</v>
      </c>
      <c r="C63" s="38"/>
      <c r="D63" s="38"/>
      <c r="K63" s="208"/>
      <c r="L63" s="208"/>
      <c r="M63" s="208"/>
      <c r="N63" s="208"/>
      <c r="O63" s="264"/>
      <c r="P63" s="239"/>
      <c r="Q63" s="240"/>
      <c r="R63" s="264"/>
      <c r="S63" s="241"/>
      <c r="T63" s="240"/>
      <c r="U63" s="264"/>
      <c r="V63" s="242"/>
      <c r="W63" s="240"/>
      <c r="X63" s="264"/>
      <c r="Y63" s="243"/>
      <c r="Z63" s="240"/>
      <c r="AA63" s="264"/>
      <c r="AB63" s="243"/>
      <c r="AC63" s="240"/>
      <c r="AD63" s="244"/>
      <c r="AE63" s="245"/>
      <c r="AF63" s="240"/>
      <c r="AG63" s="246"/>
    </row>
    <row r="64" spans="1:33" s="39" customFormat="1" ht="13.8" x14ac:dyDescent="0.3">
      <c r="A64" s="206">
        <v>714116</v>
      </c>
      <c r="B64" s="38" t="s">
        <v>322</v>
      </c>
      <c r="C64" s="38"/>
      <c r="D64" s="38"/>
      <c r="K64" s="208"/>
      <c r="L64" s="208"/>
      <c r="M64" s="208"/>
      <c r="N64" s="208"/>
      <c r="O64" s="264"/>
      <c r="P64" s="239"/>
      <c r="Q64" s="240"/>
      <c r="R64" s="264"/>
      <c r="S64" s="241"/>
      <c r="T64" s="240"/>
      <c r="U64" s="264"/>
      <c r="V64" s="242"/>
      <c r="W64" s="240"/>
      <c r="X64" s="264"/>
      <c r="Y64" s="243"/>
      <c r="Z64" s="240"/>
      <c r="AA64" s="264"/>
      <c r="AB64" s="243"/>
      <c r="AC64" s="240"/>
      <c r="AD64" s="244"/>
      <c r="AE64" s="245"/>
      <c r="AF64" s="240"/>
      <c r="AG64" s="246"/>
    </row>
    <row r="65" spans="1:33" s="39" customFormat="1" ht="13.8" x14ac:dyDescent="0.3">
      <c r="A65" s="206">
        <v>727200</v>
      </c>
      <c r="B65" s="38" t="s">
        <v>299</v>
      </c>
      <c r="C65" s="38"/>
      <c r="D65" s="38"/>
      <c r="K65" s="208"/>
      <c r="L65" s="208"/>
      <c r="M65" s="208"/>
      <c r="N65" s="208"/>
      <c r="O65" s="264"/>
      <c r="P65" s="239"/>
      <c r="Q65" s="240"/>
      <c r="R65" s="264"/>
      <c r="S65" s="241"/>
      <c r="T65" s="240"/>
      <c r="U65" s="264"/>
      <c r="V65" s="242"/>
      <c r="W65" s="240"/>
      <c r="X65" s="264"/>
      <c r="Y65" s="243"/>
      <c r="Z65" s="240"/>
      <c r="AA65" s="264"/>
      <c r="AB65" s="243"/>
      <c r="AC65" s="240"/>
      <c r="AD65" s="244"/>
      <c r="AE65" s="245"/>
      <c r="AF65" s="240"/>
      <c r="AG65" s="246"/>
    </row>
    <row r="66" spans="1:33" s="39" customFormat="1" x14ac:dyDescent="0.3">
      <c r="A66" s="94">
        <v>733000</v>
      </c>
      <c r="B66" s="38" t="s">
        <v>33</v>
      </c>
      <c r="C66" s="38"/>
      <c r="D66" s="38"/>
      <c r="K66" s="208"/>
      <c r="L66" s="208"/>
      <c r="M66" s="208"/>
      <c r="N66" s="208"/>
      <c r="O66" s="264"/>
      <c r="P66" s="239"/>
      <c r="Q66" s="240"/>
      <c r="R66" s="264"/>
      <c r="S66" s="241"/>
      <c r="T66" s="240"/>
      <c r="U66" s="264"/>
      <c r="V66" s="239"/>
      <c r="W66" s="240"/>
      <c r="X66" s="264"/>
      <c r="Y66" s="243"/>
      <c r="Z66" s="240"/>
      <c r="AA66" s="264"/>
      <c r="AB66" s="243"/>
      <c r="AC66" s="240"/>
      <c r="AD66" s="244"/>
      <c r="AE66" s="245"/>
      <c r="AF66" s="240"/>
      <c r="AG66" s="246"/>
    </row>
    <row r="67" spans="1:33" s="39" customFormat="1" ht="13.8" x14ac:dyDescent="0.3">
      <c r="A67" s="206">
        <v>743000</v>
      </c>
      <c r="B67" s="38" t="s">
        <v>318</v>
      </c>
      <c r="C67" s="38"/>
      <c r="D67" s="38"/>
      <c r="K67" s="208"/>
      <c r="L67" s="208"/>
      <c r="M67" s="208"/>
      <c r="N67" s="208"/>
      <c r="O67" s="264"/>
      <c r="P67" s="239"/>
      <c r="Q67" s="240"/>
      <c r="R67" s="264"/>
      <c r="S67" s="241"/>
      <c r="T67" s="240"/>
      <c r="U67" s="264"/>
      <c r="V67" s="239"/>
      <c r="W67" s="240"/>
      <c r="X67" s="264"/>
      <c r="Y67" s="243"/>
      <c r="Z67" s="240"/>
      <c r="AA67" s="264"/>
      <c r="AB67" s="243"/>
      <c r="AC67" s="240"/>
      <c r="AD67" s="244"/>
      <c r="AE67" s="245"/>
      <c r="AF67" s="240"/>
      <c r="AG67" s="246"/>
    </row>
    <row r="68" spans="1:33" x14ac:dyDescent="0.3">
      <c r="A68" s="94">
        <v>744000</v>
      </c>
      <c r="B68" s="38" t="s">
        <v>319</v>
      </c>
      <c r="C68" s="38"/>
      <c r="D68" s="38"/>
      <c r="E68" s="1"/>
      <c r="F68" s="9"/>
      <c r="G68" s="1"/>
      <c r="H68" s="1"/>
      <c r="I68" s="1"/>
      <c r="J68" s="1"/>
      <c r="K68" s="1"/>
      <c r="L68" s="1"/>
      <c r="M68" s="1"/>
      <c r="N68" s="1"/>
      <c r="O68" s="262"/>
      <c r="P68" s="237"/>
      <c r="Q68" s="211"/>
      <c r="R68" s="262"/>
      <c r="S68" s="237"/>
      <c r="T68" s="211"/>
      <c r="U68" s="262"/>
      <c r="V68" s="237"/>
      <c r="W68" s="211"/>
      <c r="X68" s="262"/>
      <c r="Y68" s="237"/>
      <c r="Z68" s="211"/>
      <c r="AA68" s="262"/>
      <c r="AB68" s="237"/>
      <c r="AC68" s="211"/>
      <c r="AD68" s="65"/>
      <c r="AE68" s="66"/>
      <c r="AF68" s="211"/>
      <c r="AG68" s="65"/>
    </row>
    <row r="69" spans="1:33" x14ac:dyDescent="0.3">
      <c r="A69" s="89"/>
      <c r="B69" s="30"/>
      <c r="C69" s="1"/>
      <c r="D69" s="1"/>
      <c r="E69" s="1"/>
      <c r="F69" s="9"/>
      <c r="G69" s="1"/>
      <c r="H69" s="1"/>
      <c r="I69" s="1"/>
      <c r="J69" s="1"/>
      <c r="K69" s="1"/>
      <c r="L69" s="1"/>
      <c r="M69" s="1"/>
      <c r="N69" s="1"/>
      <c r="O69" s="65"/>
      <c r="P69" s="66"/>
      <c r="Q69" s="211"/>
      <c r="R69" s="65"/>
      <c r="S69" s="66"/>
      <c r="T69" s="211"/>
      <c r="U69" s="65"/>
      <c r="V69" s="66"/>
      <c r="W69" s="211"/>
      <c r="X69" s="65"/>
      <c r="Y69" s="66"/>
      <c r="Z69" s="211"/>
      <c r="AA69" s="65"/>
      <c r="AB69" s="66"/>
      <c r="AC69" s="211"/>
      <c r="AD69" s="65"/>
      <c r="AE69" s="66"/>
      <c r="AF69" s="211"/>
      <c r="AG69" s="65"/>
    </row>
    <row r="70" spans="1:33" s="67" customFormat="1" x14ac:dyDescent="0.3">
      <c r="A70" s="88"/>
      <c r="B70" s="18" t="s">
        <v>34</v>
      </c>
      <c r="C70" s="76"/>
      <c r="D70" s="76"/>
      <c r="E70" s="76"/>
      <c r="F70" s="268"/>
      <c r="G70" s="76"/>
      <c r="H70" s="76"/>
      <c r="I70" s="76"/>
      <c r="J70" s="76"/>
      <c r="K70" s="76"/>
      <c r="L70" s="76"/>
      <c r="M70" s="76"/>
      <c r="N70" s="76"/>
      <c r="O70" s="74">
        <f>SUM(O71:O72)</f>
        <v>0</v>
      </c>
      <c r="P70" s="75">
        <f>SUM(P71:P72)</f>
        <v>0</v>
      </c>
      <c r="Q70" s="212"/>
      <c r="R70" s="74">
        <f>SUM(R71:R72)</f>
        <v>0</v>
      </c>
      <c r="S70" s="75">
        <f>SUM(S71:S72)*D9</f>
        <v>0</v>
      </c>
      <c r="T70" s="212"/>
      <c r="U70" s="74">
        <f>SUM(U71:U72)</f>
        <v>0</v>
      </c>
      <c r="V70" s="75">
        <f>SUM(V71:V72)*F9</f>
        <v>0</v>
      </c>
      <c r="W70" s="212"/>
      <c r="X70" s="74">
        <f>SUM(X71:X72)</f>
        <v>0</v>
      </c>
      <c r="Y70" s="75">
        <f>SUM(Y71:Y72)*H9</f>
        <v>0</v>
      </c>
      <c r="Z70" s="212"/>
      <c r="AA70" s="74">
        <f>SUM(AA71:AA72)</f>
        <v>0</v>
      </c>
      <c r="AB70" s="75">
        <f>SUM(AB71:AB72)*J9</f>
        <v>0</v>
      </c>
      <c r="AC70" s="212"/>
      <c r="AD70" s="74">
        <f>AA70+X70+U70+R70+O70</f>
        <v>0</v>
      </c>
      <c r="AE70" s="75">
        <f>AB70+Y70+V70+S70+P70</f>
        <v>0</v>
      </c>
      <c r="AF70" s="212"/>
      <c r="AG70" s="74">
        <f>AE70+AD70</f>
        <v>0</v>
      </c>
    </row>
    <row r="71" spans="1:33" x14ac:dyDescent="0.3">
      <c r="A71" s="93">
        <v>751000</v>
      </c>
      <c r="B71" s="39" t="s">
        <v>35</v>
      </c>
      <c r="C71" s="39"/>
      <c r="D71" s="39"/>
      <c r="E71" s="1"/>
      <c r="F71" s="9"/>
      <c r="G71" s="1"/>
      <c r="H71" s="1"/>
      <c r="I71" s="1"/>
      <c r="J71" s="1"/>
      <c r="K71" s="1"/>
      <c r="L71" s="1"/>
      <c r="M71" s="1"/>
      <c r="N71" s="1"/>
      <c r="O71" s="262"/>
      <c r="P71" s="237"/>
      <c r="Q71" s="211"/>
      <c r="R71" s="262"/>
      <c r="S71" s="237"/>
      <c r="T71" s="211"/>
      <c r="U71" s="262"/>
      <c r="V71" s="237"/>
      <c r="W71" s="211"/>
      <c r="X71" s="262"/>
      <c r="Y71" s="237"/>
      <c r="Z71" s="211"/>
      <c r="AA71" s="262"/>
      <c r="AB71" s="237"/>
      <c r="AC71" s="211"/>
      <c r="AD71" s="65"/>
      <c r="AE71" s="66"/>
      <c r="AF71" s="211"/>
      <c r="AG71" s="65"/>
    </row>
    <row r="72" spans="1:33" x14ac:dyDescent="0.3">
      <c r="A72" s="89"/>
      <c r="B72" s="30"/>
      <c r="C72" s="1"/>
      <c r="D72" s="1"/>
      <c r="E72" s="1"/>
      <c r="F72" s="9"/>
      <c r="G72" s="1"/>
      <c r="H72" s="1"/>
      <c r="I72" s="1"/>
      <c r="J72" s="1"/>
      <c r="K72" s="1"/>
      <c r="L72" s="1"/>
      <c r="M72" s="1"/>
      <c r="N72" s="1"/>
      <c r="O72" s="262"/>
      <c r="P72" s="237"/>
      <c r="Q72" s="211"/>
      <c r="R72" s="65"/>
      <c r="S72" s="237"/>
      <c r="T72" s="211"/>
      <c r="U72" s="65"/>
      <c r="V72" s="237"/>
      <c r="W72" s="211"/>
      <c r="X72" s="65"/>
      <c r="Y72" s="237"/>
      <c r="Z72" s="211"/>
      <c r="AA72" s="65"/>
      <c r="AB72" s="237"/>
      <c r="AC72" s="211"/>
      <c r="AD72" s="65"/>
      <c r="AE72" s="66"/>
      <c r="AF72" s="211"/>
      <c r="AG72" s="65"/>
    </row>
    <row r="73" spans="1:33" s="67" customFormat="1" x14ac:dyDescent="0.3">
      <c r="A73" s="88"/>
      <c r="B73" s="18" t="s">
        <v>36</v>
      </c>
      <c r="C73" s="76"/>
      <c r="D73" s="76"/>
      <c r="E73" s="76"/>
      <c r="F73" s="268"/>
      <c r="G73" s="76"/>
      <c r="H73" s="76"/>
      <c r="I73" s="76"/>
      <c r="J73" s="76"/>
      <c r="K73" s="76"/>
      <c r="L73" s="76"/>
      <c r="M73" s="76"/>
      <c r="N73" s="76"/>
      <c r="O73" s="74">
        <f>SUM(O74:O83)</f>
        <v>0</v>
      </c>
      <c r="P73" s="75">
        <f>SUM(P74:P83)</f>
        <v>0</v>
      </c>
      <c r="Q73" s="212"/>
      <c r="R73" s="74">
        <f>SUM(R74:R83)</f>
        <v>0</v>
      </c>
      <c r="S73" s="75">
        <f>SUM(S74:S83)</f>
        <v>0</v>
      </c>
      <c r="T73" s="212"/>
      <c r="U73" s="74">
        <f>SUM(U74:U83)</f>
        <v>0</v>
      </c>
      <c r="V73" s="75">
        <f>SUM(V74:V83)</f>
        <v>0</v>
      </c>
      <c r="W73" s="212"/>
      <c r="X73" s="74">
        <f>SUM(X74:X83)</f>
        <v>0</v>
      </c>
      <c r="Y73" s="75">
        <f>SUM(Y74:Y83)</f>
        <v>0</v>
      </c>
      <c r="Z73" s="212"/>
      <c r="AA73" s="74">
        <f>SUM(AA74:AA83)</f>
        <v>0</v>
      </c>
      <c r="AB73" s="75">
        <f>SUM(AB74:AB83)</f>
        <v>0</v>
      </c>
      <c r="AC73" s="212"/>
      <c r="AD73" s="74">
        <f>AA73+X73+U73+R73+O73</f>
        <v>0</v>
      </c>
      <c r="AE73" s="75">
        <f>AB73+Y73+V73+S73+P73</f>
        <v>0</v>
      </c>
      <c r="AF73" s="212"/>
      <c r="AG73" s="74">
        <f>AD73+AE73</f>
        <v>0</v>
      </c>
    </row>
    <row r="74" spans="1:33" x14ac:dyDescent="0.3">
      <c r="A74" s="94">
        <v>717000</v>
      </c>
      <c r="B74" s="38" t="s">
        <v>37</v>
      </c>
      <c r="C74" s="38"/>
      <c r="D74" s="38"/>
      <c r="E74" s="37"/>
      <c r="F74" s="39"/>
      <c r="G74" s="39"/>
      <c r="H74" s="39"/>
      <c r="I74" s="37"/>
      <c r="J74" s="39"/>
      <c r="K74" s="39"/>
      <c r="L74" s="39"/>
      <c r="M74" s="37"/>
      <c r="N74" s="39"/>
      <c r="O74" s="262"/>
      <c r="P74" s="237"/>
      <c r="Q74" s="211"/>
      <c r="R74" s="262"/>
      <c r="S74" s="237"/>
      <c r="T74" s="211"/>
      <c r="U74" s="262"/>
      <c r="V74" s="237"/>
      <c r="W74" s="211"/>
      <c r="X74" s="262"/>
      <c r="Y74" s="237"/>
      <c r="Z74" s="211"/>
      <c r="AA74" s="262"/>
      <c r="AB74" s="237"/>
      <c r="AC74" s="211"/>
      <c r="AD74" s="65"/>
      <c r="AE74" s="66"/>
      <c r="AF74" s="211"/>
      <c r="AG74" s="65"/>
    </row>
    <row r="75" spans="1:33" x14ac:dyDescent="0.3">
      <c r="A75" s="94">
        <v>748000</v>
      </c>
      <c r="B75" s="38" t="s">
        <v>38</v>
      </c>
      <c r="C75" s="38"/>
      <c r="D75" s="38"/>
      <c r="E75" s="37"/>
      <c r="F75" s="39"/>
      <c r="G75" s="39"/>
      <c r="H75" s="39"/>
      <c r="I75" s="37"/>
      <c r="J75" s="39"/>
      <c r="K75" s="39"/>
      <c r="L75" s="39"/>
      <c r="M75" s="37"/>
      <c r="N75" s="39"/>
      <c r="O75" s="262"/>
      <c r="P75" s="237"/>
      <c r="Q75" s="211"/>
      <c r="R75" s="262"/>
      <c r="S75" s="237"/>
      <c r="T75" s="211"/>
      <c r="U75" s="262"/>
      <c r="V75" s="237"/>
      <c r="W75" s="211"/>
      <c r="X75" s="262"/>
      <c r="Y75" s="237"/>
      <c r="Z75" s="211"/>
      <c r="AA75" s="262"/>
      <c r="AB75" s="237"/>
      <c r="AC75" s="211"/>
      <c r="AD75" s="65"/>
      <c r="AE75" s="66"/>
      <c r="AF75" s="211"/>
      <c r="AG75" s="65"/>
    </row>
    <row r="76" spans="1:33" x14ac:dyDescent="0.3">
      <c r="A76" s="93">
        <v>782000</v>
      </c>
      <c r="B76" s="39" t="s">
        <v>39</v>
      </c>
      <c r="C76" s="39"/>
      <c r="D76" s="39"/>
      <c r="E76" s="37"/>
      <c r="F76" s="39"/>
      <c r="G76" s="39"/>
      <c r="H76" s="39"/>
      <c r="I76" s="37"/>
      <c r="J76" s="39"/>
      <c r="K76" s="39"/>
      <c r="L76" s="39"/>
      <c r="M76" s="37"/>
      <c r="N76" s="39"/>
      <c r="O76" s="262"/>
      <c r="P76" s="237"/>
      <c r="Q76" s="211"/>
      <c r="R76" s="262"/>
      <c r="S76" s="237"/>
      <c r="T76" s="211"/>
      <c r="U76" s="262"/>
      <c r="V76" s="237"/>
      <c r="W76" s="211"/>
      <c r="X76" s="262"/>
      <c r="Y76" s="237"/>
      <c r="Z76" s="211"/>
      <c r="AA76" s="262"/>
      <c r="AB76" s="237"/>
      <c r="AC76" s="211"/>
      <c r="AD76" s="65"/>
      <c r="AE76" s="66"/>
      <c r="AF76" s="211"/>
      <c r="AG76" s="65"/>
    </row>
    <row r="77" spans="1:33" ht="27.6" x14ac:dyDescent="0.3">
      <c r="A77" s="247">
        <v>783000</v>
      </c>
      <c r="B77" s="44" t="s">
        <v>40</v>
      </c>
      <c r="C77" s="39"/>
      <c r="D77" s="39"/>
      <c r="E77" s="39"/>
      <c r="F77" s="39"/>
      <c r="G77" s="39"/>
      <c r="H77" s="39"/>
      <c r="I77" s="39"/>
      <c r="J77" s="39"/>
      <c r="K77" s="39"/>
      <c r="L77" s="39"/>
      <c r="M77" s="39"/>
      <c r="N77" s="39"/>
      <c r="O77" s="262"/>
      <c r="P77" s="237"/>
      <c r="Q77" s="211"/>
      <c r="R77" s="262"/>
      <c r="S77" s="237"/>
      <c r="T77" s="211"/>
      <c r="U77" s="262"/>
      <c r="V77" s="237"/>
      <c r="W77" s="211"/>
      <c r="X77" s="262"/>
      <c r="Y77" s="237"/>
      <c r="Z77" s="211"/>
      <c r="AA77" s="262"/>
      <c r="AB77" s="237"/>
      <c r="AC77" s="211"/>
      <c r="AD77" s="65"/>
      <c r="AE77" s="66"/>
      <c r="AF77" s="211"/>
      <c r="AG77" s="65"/>
    </row>
    <row r="78" spans="1:33" x14ac:dyDescent="0.3">
      <c r="A78" s="94">
        <v>771000</v>
      </c>
      <c r="B78" s="38" t="s">
        <v>41</v>
      </c>
      <c r="C78" s="38"/>
      <c r="D78" s="38"/>
      <c r="E78" s="37"/>
      <c r="F78" s="39"/>
      <c r="G78" s="39"/>
      <c r="H78" s="39"/>
      <c r="I78" s="37"/>
      <c r="J78" s="39"/>
      <c r="K78" s="39"/>
      <c r="L78" s="39"/>
      <c r="M78" s="37"/>
      <c r="N78" s="39"/>
      <c r="O78" s="262"/>
      <c r="P78" s="237"/>
      <c r="Q78" s="211"/>
      <c r="R78" s="262"/>
      <c r="S78" s="237"/>
      <c r="T78" s="211"/>
      <c r="U78" s="262"/>
      <c r="V78" s="237"/>
      <c r="W78" s="211"/>
      <c r="X78" s="262"/>
      <c r="Y78" s="237"/>
      <c r="Z78" s="211"/>
      <c r="AA78" s="262"/>
      <c r="AB78" s="237"/>
      <c r="AC78" s="211"/>
      <c r="AD78" s="65"/>
      <c r="AE78" s="66"/>
      <c r="AF78" s="211"/>
      <c r="AG78" s="65"/>
    </row>
    <row r="79" spans="1:33" x14ac:dyDescent="0.3">
      <c r="A79" s="93">
        <v>727111</v>
      </c>
      <c r="B79" s="39" t="s">
        <v>42</v>
      </c>
      <c r="C79" s="39"/>
      <c r="D79" s="39"/>
      <c r="E79" s="37"/>
      <c r="F79" s="39"/>
      <c r="G79" s="39"/>
      <c r="H79" s="39"/>
      <c r="I79" s="37"/>
      <c r="J79" s="39"/>
      <c r="K79" s="39"/>
      <c r="L79" s="39"/>
      <c r="M79" s="37"/>
      <c r="N79" s="39"/>
      <c r="O79" s="262"/>
      <c r="P79" s="237"/>
      <c r="Q79" s="211"/>
      <c r="R79" s="262"/>
      <c r="S79" s="237"/>
      <c r="T79" s="211"/>
      <c r="U79" s="262"/>
      <c r="V79" s="237"/>
      <c r="W79" s="211"/>
      <c r="X79" s="262"/>
      <c r="Y79" s="237"/>
      <c r="Z79" s="211"/>
      <c r="AA79" s="262"/>
      <c r="AB79" s="237"/>
      <c r="AC79" s="211"/>
      <c r="AD79" s="65"/>
      <c r="AE79" s="66"/>
      <c r="AF79" s="211"/>
      <c r="AG79" s="65"/>
    </row>
    <row r="80" spans="1:33" x14ac:dyDescent="0.3">
      <c r="A80" s="219">
        <v>727105</v>
      </c>
      <c r="B80" s="220" t="s">
        <v>310</v>
      </c>
      <c r="C80" s="220"/>
      <c r="D80" s="220"/>
      <c r="E80" s="37"/>
      <c r="F80" s="39"/>
      <c r="G80" s="39"/>
      <c r="H80" s="39"/>
      <c r="I80" s="37"/>
      <c r="J80" s="39"/>
      <c r="K80" s="39"/>
      <c r="L80" s="39"/>
      <c r="M80" s="37"/>
      <c r="N80" s="39"/>
      <c r="O80" s="262"/>
      <c r="P80" s="237"/>
      <c r="Q80" s="211"/>
      <c r="R80" s="262"/>
      <c r="S80" s="237"/>
      <c r="T80" s="211"/>
      <c r="U80" s="262"/>
      <c r="V80" s="237"/>
      <c r="W80" s="211"/>
      <c r="X80" s="262"/>
      <c r="Y80" s="237"/>
      <c r="Z80" s="211"/>
      <c r="AA80" s="262"/>
      <c r="AB80" s="237"/>
      <c r="AC80" s="211"/>
      <c r="AD80" s="65"/>
      <c r="AE80" s="66"/>
      <c r="AF80" s="211"/>
      <c r="AG80" s="65"/>
    </row>
    <row r="81" spans="1:33" x14ac:dyDescent="0.3">
      <c r="A81" s="94">
        <v>727130</v>
      </c>
      <c r="B81" s="38" t="s">
        <v>43</v>
      </c>
      <c r="C81" s="38"/>
      <c r="D81" s="38"/>
      <c r="E81" s="37"/>
      <c r="F81" s="39"/>
      <c r="G81" s="39"/>
      <c r="H81" s="39"/>
      <c r="I81" s="37"/>
      <c r="J81" s="39"/>
      <c r="K81" s="39"/>
      <c r="L81" s="39"/>
      <c r="M81" s="37"/>
      <c r="N81" s="39"/>
      <c r="O81" s="262"/>
      <c r="P81" s="237"/>
      <c r="Q81" s="211"/>
      <c r="R81" s="262"/>
      <c r="S81" s="237"/>
      <c r="T81" s="211"/>
      <c r="U81" s="262"/>
      <c r="V81" s="237"/>
      <c r="W81" s="211"/>
      <c r="X81" s="262"/>
      <c r="Y81" s="237"/>
      <c r="Z81" s="211"/>
      <c r="AA81" s="262"/>
      <c r="AB81" s="237"/>
      <c r="AC81" s="211"/>
      <c r="AD81" s="65"/>
      <c r="AE81" s="66"/>
      <c r="AF81" s="211"/>
      <c r="AG81" s="65"/>
    </row>
    <row r="82" spans="1:33" x14ac:dyDescent="0.3">
      <c r="A82" s="94">
        <v>727700</v>
      </c>
      <c r="B82" s="38" t="s">
        <v>44</v>
      </c>
      <c r="C82" s="38"/>
      <c r="D82" s="38"/>
      <c r="E82" s="37"/>
      <c r="F82" s="39"/>
      <c r="G82" s="39"/>
      <c r="H82" s="39"/>
      <c r="I82" s="37"/>
      <c r="J82" s="39"/>
      <c r="K82" s="39"/>
      <c r="L82" s="39"/>
      <c r="M82" s="37"/>
      <c r="N82" s="39"/>
      <c r="O82" s="262"/>
      <c r="P82" s="237"/>
      <c r="Q82" s="211"/>
      <c r="R82" s="262"/>
      <c r="S82" s="237"/>
      <c r="T82" s="211"/>
      <c r="U82" s="262"/>
      <c r="V82" s="237"/>
      <c r="W82" s="211"/>
      <c r="X82" s="262"/>
      <c r="Y82" s="237"/>
      <c r="Z82" s="211"/>
      <c r="AA82" s="262"/>
      <c r="AB82" s="237"/>
      <c r="AC82" s="211"/>
      <c r="AD82" s="65"/>
      <c r="AE82" s="66"/>
      <c r="AF82" s="211"/>
      <c r="AG82" s="65"/>
    </row>
    <row r="83" spans="1:33" x14ac:dyDescent="0.3">
      <c r="A83" s="206">
        <v>818000</v>
      </c>
      <c r="B83" s="38" t="s">
        <v>325</v>
      </c>
      <c r="C83" s="38"/>
      <c r="D83" s="38"/>
      <c r="E83" s="37"/>
      <c r="F83" s="39"/>
      <c r="G83" s="39"/>
      <c r="H83" s="39"/>
      <c r="I83" s="37"/>
      <c r="J83" s="39"/>
      <c r="K83" s="39"/>
      <c r="L83" s="39"/>
      <c r="M83" s="37"/>
      <c r="N83" s="39"/>
      <c r="O83" s="262"/>
      <c r="P83" s="237"/>
      <c r="Q83" s="211"/>
      <c r="R83" s="262"/>
      <c r="S83" s="237"/>
      <c r="T83" s="211"/>
      <c r="U83" s="262"/>
      <c r="V83" s="237"/>
      <c r="W83" s="211"/>
      <c r="X83" s="262"/>
      <c r="Y83" s="237"/>
      <c r="Z83" s="211"/>
      <c r="AA83" s="262"/>
      <c r="AB83" s="237"/>
      <c r="AC83" s="211"/>
      <c r="AD83" s="65"/>
      <c r="AE83" s="66"/>
      <c r="AF83" s="211"/>
      <c r="AG83" s="65"/>
    </row>
    <row r="84" spans="1:33" x14ac:dyDescent="0.3">
      <c r="A84" s="93"/>
      <c r="B84" s="39"/>
      <c r="C84" s="39"/>
      <c r="D84" s="39"/>
      <c r="E84" s="37"/>
      <c r="F84" s="39"/>
      <c r="G84" s="39"/>
      <c r="H84" s="39"/>
      <c r="I84" s="37"/>
      <c r="J84" s="39"/>
      <c r="K84" s="39"/>
      <c r="L84" s="39"/>
      <c r="M84" s="37"/>
      <c r="N84" s="39"/>
      <c r="O84" s="65"/>
      <c r="P84" s="66"/>
      <c r="Q84" s="211"/>
      <c r="R84" s="65"/>
      <c r="S84" s="66"/>
      <c r="T84" s="211"/>
      <c r="U84" s="65"/>
      <c r="V84" s="66"/>
      <c r="W84" s="211"/>
      <c r="X84" s="65"/>
      <c r="Y84" s="66"/>
      <c r="Z84" s="211"/>
      <c r="AA84" s="65"/>
      <c r="AB84" s="66"/>
      <c r="AC84" s="211"/>
      <c r="AD84" s="65"/>
      <c r="AE84" s="66"/>
      <c r="AF84" s="211"/>
      <c r="AG84" s="65"/>
    </row>
    <row r="85" spans="1:33" s="67" customFormat="1" x14ac:dyDescent="0.3">
      <c r="A85" s="88"/>
      <c r="B85" s="18" t="s">
        <v>45</v>
      </c>
      <c r="C85" s="76"/>
      <c r="D85" s="76"/>
      <c r="E85" s="78"/>
      <c r="F85" s="79"/>
      <c r="G85" s="79"/>
      <c r="H85" s="79"/>
      <c r="I85" s="78"/>
      <c r="J85" s="79"/>
      <c r="K85" s="79"/>
      <c r="L85" s="79"/>
      <c r="M85" s="78"/>
      <c r="N85" s="79"/>
      <c r="O85" s="74">
        <f>SUM(O86:O88)</f>
        <v>0</v>
      </c>
      <c r="P85" s="75">
        <f>SUM(P86:P88)</f>
        <v>0</v>
      </c>
      <c r="Q85" s="212"/>
      <c r="R85" s="74">
        <f>SUM(R86:R88)</f>
        <v>0</v>
      </c>
      <c r="S85" s="75">
        <f>SUM(S86:S88)*D9</f>
        <v>0</v>
      </c>
      <c r="T85" s="212"/>
      <c r="U85" s="74">
        <f>SUM(U86:U88)</f>
        <v>0</v>
      </c>
      <c r="V85" s="75">
        <f>SUM(V86:V88)*F9</f>
        <v>0</v>
      </c>
      <c r="W85" s="212"/>
      <c r="X85" s="74">
        <f>SUM(X86:X88)</f>
        <v>0</v>
      </c>
      <c r="Y85" s="75">
        <f>SUM(Y86:Y88)*H9</f>
        <v>0</v>
      </c>
      <c r="Z85" s="212"/>
      <c r="AA85" s="74">
        <f>SUM(AA86:AA88)</f>
        <v>0</v>
      </c>
      <c r="AB85" s="75">
        <f>SUM(AB86:AB88)*J9</f>
        <v>0</v>
      </c>
      <c r="AC85" s="212"/>
      <c r="AD85" s="74">
        <f>AA85+X85+U85+R85+O85</f>
        <v>0</v>
      </c>
      <c r="AE85" s="75">
        <f>AB85+Y85+V85+S85+P85</f>
        <v>0</v>
      </c>
      <c r="AF85" s="212"/>
      <c r="AG85" s="74">
        <f>AD85+AE85</f>
        <v>0</v>
      </c>
    </row>
    <row r="86" spans="1:33" x14ac:dyDescent="0.3">
      <c r="A86" s="93">
        <v>753120</v>
      </c>
      <c r="B86" s="18" t="s">
        <v>46</v>
      </c>
      <c r="C86" s="1"/>
      <c r="D86" s="1"/>
      <c r="E86" s="37"/>
      <c r="F86" s="39"/>
      <c r="G86" s="39"/>
      <c r="H86" s="39"/>
      <c r="I86" s="37"/>
      <c r="J86" s="39"/>
      <c r="K86" s="39"/>
      <c r="L86" s="39"/>
      <c r="M86" s="37"/>
      <c r="N86" s="39"/>
      <c r="O86" s="262"/>
      <c r="P86" s="237"/>
      <c r="Q86" s="211"/>
      <c r="R86" s="228">
        <v>0</v>
      </c>
      <c r="S86" s="237"/>
      <c r="T86" s="211"/>
      <c r="U86" s="228">
        <v>0</v>
      </c>
      <c r="V86" s="237"/>
      <c r="W86" s="211"/>
      <c r="X86" s="228">
        <v>0</v>
      </c>
      <c r="Y86" s="237"/>
      <c r="Z86" s="211"/>
      <c r="AA86" s="228">
        <v>0</v>
      </c>
      <c r="AB86" s="237"/>
      <c r="AC86" s="211"/>
      <c r="AD86" s="65"/>
      <c r="AE86" s="66"/>
      <c r="AF86" s="211"/>
      <c r="AG86" s="65"/>
    </row>
    <row r="87" spans="1:33" x14ac:dyDescent="0.3">
      <c r="A87" s="93">
        <v>753121</v>
      </c>
      <c r="B87" s="26" t="s">
        <v>47</v>
      </c>
      <c r="C87" s="1"/>
      <c r="D87" s="1"/>
      <c r="E87" s="1"/>
      <c r="F87" s="9"/>
      <c r="G87" s="1"/>
      <c r="H87" s="1"/>
      <c r="I87" s="1"/>
      <c r="J87" s="1"/>
      <c r="K87" s="1"/>
      <c r="L87" s="1"/>
      <c r="M87" s="1"/>
      <c r="N87" s="1"/>
      <c r="O87" s="262"/>
      <c r="P87" s="237"/>
      <c r="Q87" s="211"/>
      <c r="R87" s="228">
        <v>0</v>
      </c>
      <c r="S87" s="237"/>
      <c r="T87" s="211"/>
      <c r="U87" s="228">
        <v>0</v>
      </c>
      <c r="V87" s="237"/>
      <c r="W87" s="211"/>
      <c r="X87" s="228">
        <v>0</v>
      </c>
      <c r="Y87" s="237"/>
      <c r="Z87" s="211"/>
      <c r="AA87" s="228">
        <v>0</v>
      </c>
      <c r="AB87" s="237"/>
      <c r="AC87" s="211"/>
      <c r="AD87" s="65"/>
      <c r="AE87" s="66"/>
      <c r="AF87" s="211"/>
      <c r="AG87" s="65"/>
    </row>
    <row r="88" spans="1:33" x14ac:dyDescent="0.3">
      <c r="A88" s="89"/>
      <c r="B88" s="30"/>
      <c r="C88" s="1"/>
      <c r="D88" s="1"/>
      <c r="E88" s="1"/>
      <c r="F88" s="9"/>
      <c r="G88" s="1"/>
      <c r="H88" s="1"/>
      <c r="I88" s="1"/>
      <c r="J88" s="1"/>
      <c r="K88" s="1"/>
      <c r="L88" s="1"/>
      <c r="M88" s="1"/>
      <c r="N88" s="1"/>
      <c r="O88" s="65"/>
      <c r="P88" s="66"/>
      <c r="Q88" s="211"/>
      <c r="R88" s="65"/>
      <c r="S88" s="66"/>
      <c r="T88" s="211"/>
      <c r="U88" s="65"/>
      <c r="V88" s="66"/>
      <c r="W88" s="211"/>
      <c r="X88" s="65"/>
      <c r="Y88" s="66"/>
      <c r="Z88" s="211"/>
      <c r="AA88" s="65"/>
      <c r="AB88" s="66"/>
      <c r="AC88" s="211"/>
      <c r="AD88" s="65"/>
      <c r="AE88" s="66"/>
      <c r="AF88" s="211"/>
      <c r="AG88" s="65"/>
    </row>
    <row r="89" spans="1:33" x14ac:dyDescent="0.3">
      <c r="A89" s="89">
        <v>784000</v>
      </c>
      <c r="B89" s="30" t="s">
        <v>311</v>
      </c>
      <c r="C89" s="1"/>
      <c r="D89" s="1"/>
      <c r="E89" s="1"/>
      <c r="F89" s="9"/>
      <c r="G89" s="1"/>
      <c r="H89" s="1"/>
      <c r="I89" s="1"/>
      <c r="J89" s="1"/>
      <c r="K89" s="1"/>
      <c r="L89" s="1"/>
      <c r="M89" s="1"/>
      <c r="N89" s="1"/>
      <c r="O89" s="262"/>
      <c r="P89" s="66"/>
      <c r="Q89" s="211"/>
      <c r="R89" s="228"/>
      <c r="S89" s="66"/>
      <c r="T89" s="211"/>
      <c r="U89" s="228"/>
      <c r="V89" s="66"/>
      <c r="W89" s="211"/>
      <c r="X89" s="228"/>
      <c r="Y89" s="66"/>
      <c r="Z89" s="211"/>
      <c r="AA89" s="228"/>
      <c r="AB89" s="66"/>
      <c r="AC89" s="211"/>
      <c r="AD89" s="65">
        <f>O89+R89+U89+X89+AA89</f>
        <v>0</v>
      </c>
      <c r="AE89" s="66"/>
      <c r="AF89" s="211"/>
      <c r="AG89" s="65"/>
    </row>
    <row r="90" spans="1:33" x14ac:dyDescent="0.3">
      <c r="A90" s="89"/>
      <c r="B90" s="30"/>
      <c r="C90" s="1"/>
      <c r="D90" s="1"/>
      <c r="E90" s="1"/>
      <c r="F90" s="9"/>
      <c r="G90" s="1"/>
      <c r="H90" s="1"/>
      <c r="I90" s="1"/>
      <c r="J90" s="1"/>
      <c r="K90" s="1"/>
      <c r="L90" s="1"/>
      <c r="M90" s="1"/>
      <c r="N90" s="1"/>
      <c r="O90" s="65"/>
      <c r="P90" s="66"/>
      <c r="Q90" s="211"/>
      <c r="R90" s="65"/>
      <c r="S90" s="66"/>
      <c r="T90" s="211"/>
      <c r="U90" s="65"/>
      <c r="V90" s="66"/>
      <c r="W90" s="211"/>
      <c r="X90" s="65"/>
      <c r="Y90" s="66"/>
      <c r="Z90" s="211"/>
      <c r="AA90" s="65"/>
      <c r="AB90" s="66"/>
      <c r="AC90" s="211"/>
      <c r="AD90" s="65"/>
      <c r="AE90" s="66"/>
      <c r="AF90" s="211"/>
      <c r="AG90" s="65"/>
    </row>
    <row r="91" spans="1:33" x14ac:dyDescent="0.3">
      <c r="A91" s="91"/>
      <c r="B91" s="18" t="s">
        <v>48</v>
      </c>
      <c r="C91" s="10"/>
      <c r="D91" s="10"/>
      <c r="E91" s="10"/>
      <c r="F91" s="265"/>
      <c r="G91" s="10"/>
      <c r="H91" s="10"/>
      <c r="I91" s="10"/>
      <c r="J91" s="10"/>
      <c r="K91" s="10"/>
      <c r="L91" s="10"/>
      <c r="M91" s="10"/>
      <c r="N91" s="10"/>
      <c r="O91" s="65">
        <f>O85+O73+O70+O57+O51+O46+O42+O40+O89</f>
        <v>0</v>
      </c>
      <c r="P91" s="66">
        <f>P85+P73+P70+P57+P51+P46+P42+P40</f>
        <v>0</v>
      </c>
      <c r="Q91" s="211"/>
      <c r="R91" s="65">
        <f>R85+R73+R70+R57+R51+R46+R42+R40+R89</f>
        <v>0</v>
      </c>
      <c r="S91" s="66">
        <f>S85+S73+S70+S57+S51+S46+S42+S40</f>
        <v>0</v>
      </c>
      <c r="T91" s="211"/>
      <c r="U91" s="65">
        <f>U85+U73+U70+U57+U51+U46+U42+U40+U89</f>
        <v>0</v>
      </c>
      <c r="V91" s="66">
        <f>V85+V73+V70+V57+V51+V46+V42+V40</f>
        <v>0</v>
      </c>
      <c r="W91" s="211"/>
      <c r="X91" s="65">
        <f>X85+X73+X70+X57+X51+X46+X42+X40+X89</f>
        <v>0</v>
      </c>
      <c r="Y91" s="66">
        <f>Y85+Y73+Y70+Y57+Y51+Y46+Y42+Y40</f>
        <v>0</v>
      </c>
      <c r="Z91" s="211"/>
      <c r="AA91" s="65">
        <f>AA85+AA73+AA70+AA57+AA51+AA46+AA42+AA40</f>
        <v>0</v>
      </c>
      <c r="AB91" s="66">
        <f>AB85+AB73+AB70+AB57+AB51+AB46+AB42+AB40</f>
        <v>0</v>
      </c>
      <c r="AC91" s="211"/>
      <c r="AD91" s="65">
        <f>AA91+X91+U91+R91+O91</f>
        <v>0</v>
      </c>
      <c r="AE91" s="66">
        <f>AB91+Y91+V91+S91+P91</f>
        <v>0</v>
      </c>
      <c r="AF91" s="211"/>
      <c r="AG91" s="65">
        <f>AD91+AE91</f>
        <v>0</v>
      </c>
    </row>
    <row r="92" spans="1:33" x14ac:dyDescent="0.3">
      <c r="A92" s="95"/>
      <c r="B92" s="84" t="s">
        <v>49</v>
      </c>
      <c r="C92" s="85"/>
      <c r="D92" s="85"/>
      <c r="E92" s="85"/>
      <c r="F92" s="266"/>
      <c r="G92" s="85"/>
      <c r="H92" s="85"/>
      <c r="I92" s="85"/>
      <c r="J92" s="85"/>
      <c r="K92" s="85"/>
      <c r="L92" s="85"/>
      <c r="M92" s="85"/>
      <c r="N92" s="85"/>
      <c r="O92" s="87">
        <f>O91-O87-O51-O42-O89-O75-O83</f>
        <v>0</v>
      </c>
      <c r="P92" s="87">
        <f>P91-P87-P51-P42-P89-P75-P83</f>
        <v>0</v>
      </c>
      <c r="Q92" s="211"/>
      <c r="R92" s="87">
        <f>R91-R87-R51-R42-R89-R75-R83</f>
        <v>0</v>
      </c>
      <c r="S92" s="87">
        <f>S91-S87-S51-S42-S89-S75-S83</f>
        <v>0</v>
      </c>
      <c r="T92" s="211"/>
      <c r="U92" s="87">
        <f>U91-U87-U51-U42-U89-U75-U83</f>
        <v>0</v>
      </c>
      <c r="V92" s="87">
        <f>V91-V87-V51-V42-V89-V75-V83</f>
        <v>0</v>
      </c>
      <c r="W92" s="211"/>
      <c r="X92" s="87">
        <f>X91-X87-X51-X42-X89-X75-X83</f>
        <v>0</v>
      </c>
      <c r="Y92" s="87">
        <f>Y91-Y87-Y51-Y42-Y89-Y75-Y83</f>
        <v>0</v>
      </c>
      <c r="Z92" s="211"/>
      <c r="AA92" s="87">
        <f>AA91-AA87-AA51-AA42-AA89-AA75-AA83</f>
        <v>0</v>
      </c>
      <c r="AB92" s="87">
        <f>AB91-AB87-AB51-AB42-AB89-AB75-AB83</f>
        <v>0</v>
      </c>
      <c r="AC92" s="211"/>
      <c r="AD92" s="87">
        <f>AD91-AD87-AD51-AD42-AD89-AD75-AD83</f>
        <v>0</v>
      </c>
      <c r="AE92" s="87">
        <f>AE91-AE87-AE51-AE42-AE89-AE75-AE83</f>
        <v>0</v>
      </c>
      <c r="AF92" s="211"/>
      <c r="AG92" s="87">
        <f>AD92+AE92</f>
        <v>0</v>
      </c>
    </row>
    <row r="93" spans="1:33" x14ac:dyDescent="0.3">
      <c r="A93" s="91"/>
      <c r="B93" s="41" t="s">
        <v>50</v>
      </c>
      <c r="C93" s="42"/>
      <c r="D93" s="43">
        <v>0.51</v>
      </c>
      <c r="E93" s="19"/>
      <c r="F93" s="267"/>
      <c r="G93" s="19"/>
      <c r="H93" s="19"/>
      <c r="I93" s="19"/>
      <c r="J93" s="19"/>
      <c r="K93" s="19"/>
      <c r="L93" s="19"/>
      <c r="M93" s="19"/>
      <c r="N93" s="19"/>
      <c r="O93" s="65">
        <f>O92*D93</f>
        <v>0</v>
      </c>
      <c r="P93" s="66">
        <f>P92*D93</f>
        <v>0</v>
      </c>
      <c r="Q93" s="211"/>
      <c r="R93" s="65">
        <f>D93*R92</f>
        <v>0</v>
      </c>
      <c r="S93" s="66">
        <f>S92*D93</f>
        <v>0</v>
      </c>
      <c r="T93" s="211"/>
      <c r="U93" s="65">
        <f>U92*D93</f>
        <v>0</v>
      </c>
      <c r="V93" s="66">
        <f>V92*D93</f>
        <v>0</v>
      </c>
      <c r="W93" s="211"/>
      <c r="X93" s="65">
        <f>X92*D93</f>
        <v>0</v>
      </c>
      <c r="Y93" s="66">
        <f>Y92*D93</f>
        <v>0</v>
      </c>
      <c r="Z93" s="211"/>
      <c r="AA93" s="65">
        <f>AA92*D93</f>
        <v>0</v>
      </c>
      <c r="AB93" s="66">
        <f>AB92*D93</f>
        <v>0</v>
      </c>
      <c r="AC93" s="211"/>
      <c r="AD93" s="65">
        <f>AD92*D93</f>
        <v>0</v>
      </c>
      <c r="AE93" s="66">
        <f>AE92*D93</f>
        <v>0</v>
      </c>
      <c r="AF93" s="211"/>
      <c r="AG93" s="65">
        <f>AE93+AD93</f>
        <v>0</v>
      </c>
    </row>
    <row r="94" spans="1:33" x14ac:dyDescent="0.3">
      <c r="A94" s="91"/>
      <c r="B94" s="18" t="s">
        <v>51</v>
      </c>
      <c r="C94" s="10"/>
      <c r="D94" s="19"/>
      <c r="E94" s="19"/>
      <c r="F94" s="267"/>
      <c r="G94" s="19"/>
      <c r="H94" s="19"/>
      <c r="I94" s="19"/>
      <c r="J94" s="19"/>
      <c r="K94" s="19"/>
      <c r="L94" s="19"/>
      <c r="M94" s="19"/>
      <c r="N94" s="19"/>
      <c r="O94" s="65">
        <f>O93+O91</f>
        <v>0</v>
      </c>
      <c r="P94" s="66">
        <f t="shared" ref="P94:AB94" si="18">P93+P91</f>
        <v>0</v>
      </c>
      <c r="Q94" s="211">
        <f>Q38</f>
        <v>0</v>
      </c>
      <c r="R94" s="65">
        <f t="shared" si="18"/>
        <v>0</v>
      </c>
      <c r="S94" s="66">
        <f t="shared" si="18"/>
        <v>0</v>
      </c>
      <c r="T94" s="211">
        <f>T38</f>
        <v>0</v>
      </c>
      <c r="U94" s="65">
        <f t="shared" si="18"/>
        <v>0</v>
      </c>
      <c r="V94" s="66">
        <f t="shared" si="18"/>
        <v>0</v>
      </c>
      <c r="W94" s="211">
        <f>W38</f>
        <v>0</v>
      </c>
      <c r="X94" s="65">
        <f t="shared" si="18"/>
        <v>0</v>
      </c>
      <c r="Y94" s="66">
        <f t="shared" si="18"/>
        <v>0</v>
      </c>
      <c r="Z94" s="211">
        <f>Z38</f>
        <v>0</v>
      </c>
      <c r="AA94" s="65">
        <f t="shared" si="18"/>
        <v>0</v>
      </c>
      <c r="AB94" s="66">
        <f t="shared" si="18"/>
        <v>0</v>
      </c>
      <c r="AC94" s="211">
        <f>AC38</f>
        <v>0</v>
      </c>
      <c r="AD94" s="65">
        <f>AD91+AD93</f>
        <v>0</v>
      </c>
      <c r="AE94" s="66">
        <f>AE91+AE93</f>
        <v>0</v>
      </c>
      <c r="AF94" s="211">
        <f>AF38</f>
        <v>0</v>
      </c>
      <c r="AG94" s="65">
        <f>AE94+AD94</f>
        <v>0</v>
      </c>
    </row>
    <row r="95" spans="1:33" x14ac:dyDescent="0.3">
      <c r="A95" s="89"/>
      <c r="B95" s="1"/>
      <c r="C95" s="1"/>
      <c r="D95" s="1"/>
      <c r="E95" s="1"/>
      <c r="F95" s="9"/>
      <c r="G95" s="1"/>
      <c r="H95" s="1"/>
      <c r="I95" s="1"/>
      <c r="J95" s="1"/>
      <c r="K95" s="1"/>
      <c r="L95" s="1"/>
      <c r="M95" s="1"/>
      <c r="N95" s="1"/>
      <c r="Q95" s="209"/>
      <c r="T95" s="209"/>
      <c r="W95" s="209"/>
      <c r="Z95" s="209"/>
      <c r="AC95" s="209"/>
      <c r="AF95" s="209"/>
    </row>
    <row r="96" spans="1:33" s="163" customFormat="1" ht="13.5" customHeight="1" x14ac:dyDescent="0.3">
      <c r="A96" s="119" t="s">
        <v>240</v>
      </c>
      <c r="B96" s="93"/>
      <c r="M96" s="174"/>
      <c r="O96" s="174"/>
      <c r="P96" s="174"/>
      <c r="Q96" s="174"/>
      <c r="R96" s="174"/>
      <c r="T96" s="174"/>
      <c r="U96" s="174"/>
      <c r="W96" s="174"/>
      <c r="Z96" s="174"/>
      <c r="AC96" s="174"/>
      <c r="AF96" s="174"/>
    </row>
    <row r="97" spans="1:32" s="163" customFormat="1" x14ac:dyDescent="0.3">
      <c r="A97" s="119"/>
      <c r="B97" s="93"/>
      <c r="M97" s="174"/>
      <c r="O97" s="174"/>
      <c r="P97" s="174"/>
      <c r="Q97" s="174"/>
      <c r="R97" s="174"/>
      <c r="T97" s="174"/>
      <c r="U97" s="174"/>
      <c r="W97" s="174"/>
      <c r="Z97" s="174"/>
      <c r="AC97" s="174"/>
      <c r="AF97" s="174"/>
    </row>
    <row r="98" spans="1:32" s="163" customFormat="1" x14ac:dyDescent="0.3">
      <c r="A98" s="119"/>
      <c r="B98" s="166" t="s">
        <v>314</v>
      </c>
      <c r="G98" s="164"/>
      <c r="H98" s="164"/>
      <c r="I98" s="164"/>
      <c r="J98" s="164"/>
      <c r="K98" s="164"/>
      <c r="L98" s="164"/>
      <c r="M98" s="165"/>
      <c r="N98" s="119"/>
      <c r="O98" s="165"/>
      <c r="P98" s="165"/>
      <c r="Q98" s="165"/>
      <c r="R98" s="165"/>
      <c r="S98" s="119"/>
      <c r="T98" s="165"/>
      <c r="U98" s="174"/>
      <c r="W98" s="165"/>
      <c r="Z98" s="165"/>
      <c r="AC98" s="165"/>
      <c r="AF98" s="165"/>
    </row>
    <row r="99" spans="1:32" s="163" customFormat="1" x14ac:dyDescent="0.3">
      <c r="A99" s="119"/>
      <c r="B99" s="166"/>
      <c r="G99" s="164"/>
      <c r="H99" s="164"/>
      <c r="I99" s="164"/>
      <c r="J99" s="164"/>
      <c r="K99" s="164"/>
      <c r="L99" s="164"/>
      <c r="M99" s="165"/>
      <c r="N99" s="119"/>
      <c r="O99" s="165"/>
      <c r="P99" s="165"/>
      <c r="Q99" s="165"/>
      <c r="R99" s="165"/>
      <c r="S99" s="119"/>
      <c r="T99" s="165"/>
      <c r="U99" s="174"/>
      <c r="W99" s="165"/>
      <c r="Y99" s="179"/>
      <c r="Z99" s="165"/>
      <c r="AC99" s="165"/>
      <c r="AF99" s="165"/>
    </row>
    <row r="100" spans="1:32" s="163" customFormat="1" x14ac:dyDescent="0.3">
      <c r="A100" s="119"/>
      <c r="B100" s="93"/>
      <c r="C100" s="167" t="s">
        <v>241</v>
      </c>
      <c r="D100" s="180"/>
      <c r="E100" s="93"/>
      <c r="F100" s="167" t="s">
        <v>312</v>
      </c>
      <c r="G100" s="181"/>
      <c r="H100" s="281"/>
      <c r="I100" s="282"/>
      <c r="J100" s="283" t="s">
        <v>242</v>
      </c>
      <c r="K100" s="283"/>
      <c r="L100" s="283"/>
      <c r="M100" s="283"/>
      <c r="N100" s="283"/>
      <c r="O100" s="283"/>
      <c r="P100" s="166"/>
      <c r="Q100" s="166"/>
      <c r="R100" s="166"/>
      <c r="T100" s="166"/>
      <c r="W100" s="166"/>
      <c r="Z100" s="166"/>
      <c r="AC100" s="166"/>
      <c r="AF100" s="166"/>
    </row>
    <row r="101" spans="1:32" s="163" customFormat="1" x14ac:dyDescent="0.3">
      <c r="A101" s="119"/>
      <c r="B101" s="93"/>
      <c r="C101" s="167"/>
      <c r="D101" s="93"/>
      <c r="E101" s="93"/>
      <c r="G101" s="167"/>
      <c r="H101" s="176"/>
      <c r="I101" s="93"/>
      <c r="J101" s="93"/>
      <c r="K101" s="93"/>
      <c r="L101" s="93"/>
      <c r="U101" s="174"/>
    </row>
    <row r="102" spans="1:32" s="163" customFormat="1" x14ac:dyDescent="0.3">
      <c r="A102" s="119"/>
      <c r="B102" s="284" t="s">
        <v>313</v>
      </c>
      <c r="C102" s="284"/>
      <c r="D102" s="284"/>
      <c r="E102" s="284"/>
      <c r="F102" s="284"/>
      <c r="G102" s="284"/>
      <c r="H102" s="284"/>
      <c r="I102" s="284"/>
      <c r="J102" s="284"/>
      <c r="K102" s="284"/>
      <c r="L102" s="284"/>
      <c r="M102" s="284"/>
      <c r="N102" s="284"/>
      <c r="O102" s="284"/>
      <c r="P102" s="182"/>
      <c r="Q102" s="182"/>
      <c r="R102" s="182"/>
      <c r="S102" s="119"/>
      <c r="T102" s="182"/>
      <c r="U102" s="174"/>
      <c r="W102" s="182"/>
      <c r="Z102" s="182"/>
      <c r="AC102" s="182"/>
      <c r="AF102" s="182"/>
    </row>
    <row r="103" spans="1:32" s="163" customFormat="1" x14ac:dyDescent="0.3">
      <c r="A103" s="119"/>
      <c r="B103" s="284"/>
      <c r="C103" s="284"/>
      <c r="D103" s="284"/>
      <c r="E103" s="284"/>
      <c r="F103" s="284"/>
      <c r="G103" s="284"/>
      <c r="H103" s="284"/>
      <c r="I103" s="284"/>
      <c r="J103" s="284"/>
      <c r="K103" s="284"/>
      <c r="L103" s="284"/>
      <c r="M103" s="284"/>
      <c r="N103" s="284"/>
      <c r="O103" s="284"/>
      <c r="P103" s="182"/>
      <c r="Q103" s="182"/>
      <c r="R103" s="182"/>
      <c r="S103" s="119"/>
      <c r="T103" s="182"/>
      <c r="U103" s="174"/>
      <c r="W103" s="182"/>
      <c r="Z103" s="182"/>
      <c r="AC103" s="182"/>
      <c r="AF103" s="182"/>
    </row>
    <row r="104" spans="1:32" s="163" customFormat="1" x14ac:dyDescent="0.3">
      <c r="A104" s="119"/>
      <c r="B104" s="93"/>
      <c r="M104" s="174"/>
      <c r="O104" s="174"/>
      <c r="P104" s="174"/>
      <c r="Q104" s="174"/>
      <c r="R104" s="174"/>
      <c r="T104" s="174"/>
      <c r="U104" s="174"/>
      <c r="W104" s="174"/>
      <c r="Z104" s="174"/>
      <c r="AC104" s="174"/>
      <c r="AF104" s="174"/>
    </row>
    <row r="105" spans="1:32" s="163" customFormat="1" x14ac:dyDescent="0.3">
      <c r="A105" s="119"/>
      <c r="B105" s="285" t="s">
        <v>243</v>
      </c>
      <c r="C105" s="286"/>
      <c r="D105" s="286"/>
      <c r="E105" s="286"/>
      <c r="F105" s="286"/>
      <c r="G105" s="286"/>
      <c r="H105" s="286"/>
      <c r="I105" s="286"/>
      <c r="J105" s="286"/>
      <c r="K105" s="286"/>
      <c r="L105" s="286"/>
      <c r="M105" s="286"/>
      <c r="N105" s="286"/>
      <c r="O105" s="286"/>
      <c r="P105" s="174"/>
      <c r="Q105" s="174"/>
      <c r="R105" s="174"/>
      <c r="T105" s="174"/>
      <c r="U105" s="174"/>
      <c r="W105" s="174"/>
      <c r="Z105" s="174"/>
      <c r="AC105" s="174"/>
      <c r="AF105" s="174"/>
    </row>
    <row r="106" spans="1:32" s="163" customFormat="1" x14ac:dyDescent="0.3">
      <c r="B106" s="286"/>
      <c r="C106" s="286"/>
      <c r="D106" s="286"/>
      <c r="E106" s="286"/>
      <c r="F106" s="286"/>
      <c r="G106" s="286"/>
      <c r="H106" s="286"/>
      <c r="I106" s="286"/>
      <c r="J106" s="286"/>
      <c r="K106" s="286"/>
      <c r="L106" s="286"/>
      <c r="M106" s="286"/>
      <c r="N106" s="286"/>
      <c r="O106" s="286"/>
      <c r="P106" s="174"/>
      <c r="Q106" s="174"/>
      <c r="R106" s="174"/>
      <c r="T106" s="174"/>
      <c r="U106" s="174"/>
      <c r="W106" s="174"/>
      <c r="Z106" s="174"/>
      <c r="AC106" s="174"/>
      <c r="AF106" s="174"/>
    </row>
    <row r="107" spans="1:32" s="163" customFormat="1" ht="22.5" customHeight="1" x14ac:dyDescent="0.3">
      <c r="B107" s="286"/>
      <c r="C107" s="286"/>
      <c r="D107" s="286"/>
      <c r="E107" s="286"/>
      <c r="F107" s="286"/>
      <c r="G107" s="286"/>
      <c r="H107" s="286"/>
      <c r="I107" s="286"/>
      <c r="J107" s="286"/>
      <c r="K107" s="286"/>
      <c r="L107" s="286"/>
      <c r="M107" s="286"/>
      <c r="N107" s="286"/>
      <c r="O107" s="286"/>
      <c r="P107" s="174"/>
      <c r="Q107" s="174"/>
      <c r="R107" s="174"/>
      <c r="T107" s="174"/>
      <c r="U107" s="174"/>
      <c r="W107" s="174"/>
      <c r="Z107" s="174"/>
      <c r="AC107" s="174"/>
      <c r="AF107" s="174"/>
    </row>
    <row r="110" spans="1:32" x14ac:dyDescent="0.3">
      <c r="B110" s="183" t="s">
        <v>245</v>
      </c>
      <c r="E110" s="190" t="s">
        <v>262</v>
      </c>
      <c r="F110" s="190" t="s">
        <v>263</v>
      </c>
      <c r="G110" s="190" t="s">
        <v>264</v>
      </c>
      <c r="H110" s="190"/>
    </row>
    <row r="111" spans="1:32" x14ac:dyDescent="0.3">
      <c r="B111" s="184" t="s">
        <v>246</v>
      </c>
      <c r="E111" s="192" t="s">
        <v>265</v>
      </c>
      <c r="F111" s="193">
        <v>0.51</v>
      </c>
      <c r="G111" s="193">
        <v>0.6</v>
      </c>
      <c r="H111" s="62"/>
    </row>
    <row r="112" spans="1:32" x14ac:dyDescent="0.3">
      <c r="B112" s="185" t="s">
        <v>247</v>
      </c>
      <c r="E112" s="192" t="s">
        <v>266</v>
      </c>
      <c r="F112" s="193">
        <v>0.26</v>
      </c>
      <c r="G112" s="193">
        <v>0.35</v>
      </c>
      <c r="H112" s="62"/>
    </row>
    <row r="113" spans="2:8" x14ac:dyDescent="0.3">
      <c r="B113" s="31" t="s">
        <v>276</v>
      </c>
      <c r="E113" s="192" t="s">
        <v>267</v>
      </c>
      <c r="F113" s="193">
        <v>0.54</v>
      </c>
      <c r="G113" s="193">
        <v>0.94</v>
      </c>
      <c r="H113" s="62"/>
    </row>
    <row r="114" spans="2:8" x14ac:dyDescent="0.3">
      <c r="B114" s="186" t="s">
        <v>248</v>
      </c>
      <c r="E114" s="192" t="s">
        <v>268</v>
      </c>
      <c r="F114" s="193">
        <v>0.26</v>
      </c>
      <c r="G114" s="193">
        <v>0.62</v>
      </c>
      <c r="H114" s="62"/>
    </row>
    <row r="115" spans="2:8" ht="28.8" x14ac:dyDescent="0.3">
      <c r="B115" s="187" t="s">
        <v>249</v>
      </c>
      <c r="E115" s="192" t="s">
        <v>269</v>
      </c>
      <c r="F115" s="193">
        <v>0.42</v>
      </c>
      <c r="G115" s="193">
        <v>0.53</v>
      </c>
      <c r="H115" s="62"/>
    </row>
    <row r="116" spans="2:8" ht="28.8" x14ac:dyDescent="0.3">
      <c r="B116" s="62" t="s">
        <v>277</v>
      </c>
      <c r="E116" s="192" t="s">
        <v>270</v>
      </c>
      <c r="F116" s="193">
        <v>0.35</v>
      </c>
      <c r="G116" s="193">
        <v>0.5</v>
      </c>
      <c r="H116" s="62"/>
    </row>
    <row r="117" spans="2:8" ht="28.8" x14ac:dyDescent="0.3">
      <c r="E117" s="192" t="s">
        <v>271</v>
      </c>
      <c r="F117" s="193">
        <v>0.26</v>
      </c>
      <c r="G117" s="193">
        <v>0.39</v>
      </c>
      <c r="H117" s="62"/>
    </row>
    <row r="118" spans="2:8" ht="28.8" x14ac:dyDescent="0.3">
      <c r="B118" s="188" t="s">
        <v>250</v>
      </c>
      <c r="C118" s="189" t="s">
        <v>251</v>
      </c>
      <c r="E118" s="192" t="s">
        <v>272</v>
      </c>
      <c r="F118" s="261">
        <v>0.35499999999999998</v>
      </c>
      <c r="G118" s="193">
        <v>0.42</v>
      </c>
      <c r="H118" s="62"/>
    </row>
    <row r="119" spans="2:8" ht="34.5" customHeight="1" x14ac:dyDescent="0.3">
      <c r="B119" s="192" t="s">
        <v>252</v>
      </c>
      <c r="C119" s="62">
        <v>37</v>
      </c>
      <c r="E119" s="192" t="s">
        <v>273</v>
      </c>
      <c r="F119" s="193">
        <v>0.49</v>
      </c>
      <c r="G119" s="193">
        <v>0.55000000000000004</v>
      </c>
      <c r="H119" s="62"/>
    </row>
    <row r="120" spans="2:8" ht="28.8" x14ac:dyDescent="0.3">
      <c r="B120" s="192" t="s">
        <v>253</v>
      </c>
      <c r="C120" s="62">
        <v>40</v>
      </c>
      <c r="E120" s="192" t="s">
        <v>274</v>
      </c>
      <c r="F120" s="193">
        <v>0.33</v>
      </c>
      <c r="G120" s="193">
        <v>0.38</v>
      </c>
      <c r="H120" s="62"/>
    </row>
    <row r="121" spans="2:8" ht="28.8" x14ac:dyDescent="0.3">
      <c r="B121" s="192" t="s">
        <v>254</v>
      </c>
      <c r="C121" s="62">
        <v>48</v>
      </c>
      <c r="E121" s="192" t="s">
        <v>275</v>
      </c>
      <c r="F121" s="193">
        <v>0.35</v>
      </c>
      <c r="G121" s="193">
        <v>0.56000000000000005</v>
      </c>
      <c r="H121" s="62"/>
    </row>
    <row r="122" spans="2:8" x14ac:dyDescent="0.3">
      <c r="B122" s="192" t="s">
        <v>255</v>
      </c>
      <c r="C122" s="62">
        <v>53</v>
      </c>
    </row>
    <row r="123" spans="2:8" x14ac:dyDescent="0.3">
      <c r="B123" s="192" t="s">
        <v>256</v>
      </c>
      <c r="C123" s="62">
        <v>22</v>
      </c>
    </row>
    <row r="124" spans="2:8" ht="28.8" x14ac:dyDescent="0.3">
      <c r="B124" s="192" t="s">
        <v>317</v>
      </c>
      <c r="C124" s="230" t="s">
        <v>329</v>
      </c>
    </row>
    <row r="125" spans="2:8" x14ac:dyDescent="0.3">
      <c r="B125" s="100"/>
    </row>
    <row r="126" spans="2:8" x14ac:dyDescent="0.3">
      <c r="B126" s="231"/>
    </row>
    <row r="127" spans="2:8" x14ac:dyDescent="0.3">
      <c r="B127" s="100"/>
    </row>
    <row r="128" spans="2:8" ht="28.8" x14ac:dyDescent="0.3">
      <c r="B128" s="188" t="s">
        <v>257</v>
      </c>
      <c r="C128" s="189" t="s">
        <v>251</v>
      </c>
    </row>
    <row r="129" spans="2:3" x14ac:dyDescent="0.3">
      <c r="B129" s="192" t="s">
        <v>258</v>
      </c>
      <c r="C129" s="62">
        <v>12</v>
      </c>
    </row>
    <row r="130" spans="2:3" ht="72" x14ac:dyDescent="0.3">
      <c r="B130" s="192" t="s">
        <v>259</v>
      </c>
      <c r="C130" s="62" t="s">
        <v>330</v>
      </c>
    </row>
    <row r="131" spans="2:3" ht="43.2" x14ac:dyDescent="0.3">
      <c r="B131" s="192" t="s">
        <v>260</v>
      </c>
      <c r="C131" s="62" t="s">
        <v>261</v>
      </c>
    </row>
  </sheetData>
  <mergeCells count="16">
    <mergeCell ref="H100:I100"/>
    <mergeCell ref="J100:O100"/>
    <mergeCell ref="B102:O103"/>
    <mergeCell ref="B105:O107"/>
    <mergeCell ref="G11:J11"/>
    <mergeCell ref="K11:N11"/>
    <mergeCell ref="H5:J5"/>
    <mergeCell ref="J4:K4"/>
    <mergeCell ref="Z12:Z13"/>
    <mergeCell ref="AC12:AC13"/>
    <mergeCell ref="AF12:AF13"/>
    <mergeCell ref="Q12:Q13"/>
    <mergeCell ref="T12:T13"/>
    <mergeCell ref="W12:W13"/>
    <mergeCell ref="G10:J10"/>
    <mergeCell ref="K10:N10"/>
  </mergeCells>
  <conditionalFormatting sqref="J100:K100">
    <cfRule type="cellIs" dxfId="6" priority="2" operator="equal">
      <formula>"Please enter applicable Fund/Program Codes!"</formula>
    </cfRule>
  </conditionalFormatting>
  <conditionalFormatting sqref="S63:S67">
    <cfRule type="cellIs" dxfId="5" priority="1" operator="equal">
      <formula>"CASB Exception - Requires Additional Justification!"</formula>
    </cfRule>
  </conditionalFormatting>
  <conditionalFormatting sqref="S100 U100">
    <cfRule type="cellIs" dxfId="4" priority="3" operator="equal">
      <formula>"Please enter applicable Fund/Program Codes!"</formula>
    </cfRule>
  </conditionalFormatting>
  <hyperlinks>
    <hyperlink ref="B8:E8" r:id="rId1" display="LINK TO CHART OF ACCOUNTS"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29"/>
  <sheetViews>
    <sheetView topLeftCell="A118" zoomScaleNormal="100" workbookViewId="0">
      <selection activeCell="B127" sqref="B127:C129"/>
    </sheetView>
  </sheetViews>
  <sheetFormatPr defaultRowHeight="14.4" x14ac:dyDescent="0.3"/>
  <cols>
    <col min="1" max="1" width="13.33203125" style="96" customWidth="1"/>
    <col min="2" max="2" width="36" customWidth="1"/>
    <col min="5" max="5" width="20.88671875" customWidth="1"/>
    <col min="7" max="8" width="5.5546875" customWidth="1"/>
    <col min="9" max="9" width="6.5546875" customWidth="1"/>
    <col min="10" max="10" width="5.88671875" customWidth="1"/>
    <col min="11" max="11" width="5.5546875" customWidth="1"/>
    <col min="12" max="12" width="5.109375" customWidth="1"/>
    <col min="13" max="13" width="5.33203125" customWidth="1"/>
    <col min="14" max="14" width="5.5546875" customWidth="1"/>
    <col min="15" max="15" width="13.44140625" customWidth="1"/>
    <col min="16" max="17" width="9.109375" style="64"/>
    <col min="18" max="18" width="9.5546875" bestFit="1" customWidth="1"/>
    <col min="19" max="20" width="9.109375" style="64"/>
    <col min="21" max="21" width="9.5546875" bestFit="1" customWidth="1"/>
    <col min="22" max="23" width="9.109375" style="64"/>
    <col min="24" max="24" width="9.5546875" bestFit="1" customWidth="1"/>
    <col min="25" max="26" width="9.109375" style="64"/>
    <col min="27" max="27" width="9.5546875" bestFit="1" customWidth="1"/>
    <col min="28" max="29" width="9.109375" style="64"/>
    <col min="30" max="30" width="10.5546875" customWidth="1"/>
    <col min="31" max="32" width="9.109375" style="64"/>
  </cols>
  <sheetData>
    <row r="1" spans="1:33" s="39" customFormat="1" x14ac:dyDescent="0.3">
      <c r="A1" s="161"/>
      <c r="B1" s="162"/>
      <c r="C1" s="163"/>
      <c r="D1" s="163"/>
      <c r="E1" s="163"/>
      <c r="F1" s="163"/>
      <c r="G1" s="164" t="s">
        <v>227</v>
      </c>
      <c r="H1" s="164"/>
      <c r="I1" s="164"/>
      <c r="J1" s="164"/>
      <c r="K1" s="164"/>
      <c r="L1" s="164"/>
      <c r="M1" s="165"/>
      <c r="N1" s="119"/>
      <c r="O1" s="165"/>
      <c r="P1" s="165"/>
      <c r="Q1" s="165"/>
      <c r="R1" s="221"/>
      <c r="S1" s="79"/>
      <c r="T1" s="165"/>
      <c r="U1" s="154"/>
      <c r="W1" s="165"/>
      <c r="Y1" s="155" t="s">
        <v>228</v>
      </c>
      <c r="Z1" s="156">
        <v>0</v>
      </c>
      <c r="AC1" s="165"/>
      <c r="AF1" s="165"/>
    </row>
    <row r="2" spans="1:33" s="39" customFormat="1" x14ac:dyDescent="0.3">
      <c r="A2" s="163"/>
      <c r="B2" s="166" t="s">
        <v>229</v>
      </c>
      <c r="C2" s="163"/>
      <c r="D2" s="163"/>
      <c r="E2" s="163"/>
      <c r="F2" s="163"/>
      <c r="G2" s="163"/>
      <c r="H2" s="163"/>
      <c r="I2" s="163"/>
      <c r="J2" s="163"/>
      <c r="K2" s="163"/>
      <c r="L2" s="163"/>
      <c r="M2" s="165"/>
      <c r="N2" s="119"/>
      <c r="O2" s="165"/>
      <c r="P2" s="165"/>
      <c r="Q2" s="165"/>
      <c r="R2" s="165"/>
      <c r="S2" s="79"/>
      <c r="T2" s="165"/>
      <c r="U2" s="157"/>
      <c r="W2" s="165"/>
      <c r="Z2" s="165"/>
      <c r="AC2" s="165"/>
      <c r="AF2" s="165"/>
    </row>
    <row r="3" spans="1:33" s="39" customFormat="1" ht="6" customHeight="1" x14ac:dyDescent="0.3">
      <c r="A3" s="163"/>
      <c r="B3" s="166"/>
      <c r="C3" s="163"/>
      <c r="D3" s="163"/>
      <c r="E3" s="163"/>
      <c r="F3" s="163"/>
      <c r="G3" s="163"/>
      <c r="H3" s="163"/>
      <c r="I3" s="163"/>
      <c r="J3" s="163"/>
      <c r="K3" s="163"/>
      <c r="L3" s="163"/>
      <c r="M3" s="165"/>
      <c r="N3" s="119"/>
      <c r="O3" s="165"/>
      <c r="P3" s="165"/>
      <c r="Q3" s="165"/>
      <c r="R3" s="165"/>
      <c r="S3" s="79"/>
      <c r="T3" s="165"/>
      <c r="U3" s="157"/>
      <c r="W3" s="165"/>
      <c r="Z3" s="165"/>
      <c r="AC3" s="165"/>
      <c r="AF3" s="165"/>
    </row>
    <row r="4" spans="1:33" s="39" customFormat="1" ht="12.75" customHeight="1" x14ac:dyDescent="0.3">
      <c r="A4" s="163"/>
      <c r="B4" s="167" t="s">
        <v>230</v>
      </c>
      <c r="C4" s="168"/>
      <c r="D4" s="169" t="s">
        <v>231</v>
      </c>
      <c r="E4" s="163"/>
      <c r="F4" s="163"/>
      <c r="G4" s="163"/>
      <c r="H4" s="163"/>
      <c r="I4" s="167" t="s">
        <v>232</v>
      </c>
      <c r="J4" s="273" t="s">
        <v>239</v>
      </c>
      <c r="K4" s="274"/>
      <c r="L4" s="119"/>
      <c r="M4" s="170" t="s">
        <v>233</v>
      </c>
      <c r="N4" s="119"/>
      <c r="O4" s="171">
        <v>43739</v>
      </c>
      <c r="P4" s="170"/>
      <c r="Q4" s="170"/>
      <c r="R4" s="170"/>
      <c r="S4" s="158"/>
      <c r="T4" s="170"/>
      <c r="U4" s="159"/>
      <c r="W4" s="170"/>
      <c r="Z4" s="170"/>
      <c r="AC4" s="170"/>
      <c r="AF4" s="170"/>
    </row>
    <row r="5" spans="1:33" s="39" customFormat="1" ht="12.75" customHeight="1" x14ac:dyDescent="0.3">
      <c r="A5" s="163"/>
      <c r="B5" s="93" t="s">
        <v>234</v>
      </c>
      <c r="C5" s="163"/>
      <c r="D5" s="172" t="s">
        <v>235</v>
      </c>
      <c r="E5" s="168"/>
      <c r="F5" s="163"/>
      <c r="G5" s="167" t="s">
        <v>236</v>
      </c>
      <c r="H5" s="271"/>
      <c r="I5" s="272"/>
      <c r="J5" s="272"/>
      <c r="K5" s="163"/>
      <c r="L5" s="163"/>
      <c r="M5" s="167" t="s">
        <v>237</v>
      </c>
      <c r="N5" s="163"/>
      <c r="O5" s="173">
        <v>44834</v>
      </c>
      <c r="P5" s="174"/>
      <c r="Q5" s="174"/>
      <c r="R5" s="174"/>
      <c r="S5" s="79"/>
      <c r="T5" s="174"/>
      <c r="U5" s="157"/>
      <c r="W5" s="174"/>
      <c r="Z5" s="174"/>
      <c r="AC5" s="174"/>
      <c r="AF5" s="174"/>
    </row>
    <row r="6" spans="1:33" s="39" customFormat="1" ht="6" customHeight="1" x14ac:dyDescent="0.3">
      <c r="A6" s="163"/>
      <c r="B6" s="93"/>
      <c r="C6" s="163"/>
      <c r="D6" s="163"/>
      <c r="E6" s="163"/>
      <c r="F6" s="163"/>
      <c r="G6" s="119"/>
      <c r="H6" s="119"/>
      <c r="I6" s="119"/>
      <c r="J6" s="119"/>
      <c r="K6" s="119"/>
      <c r="L6" s="119"/>
      <c r="M6" s="165"/>
      <c r="N6" s="119"/>
      <c r="O6" s="165"/>
      <c r="P6" s="165"/>
      <c r="Q6" s="165"/>
      <c r="R6" s="165"/>
      <c r="S6" s="79"/>
      <c r="T6" s="165"/>
      <c r="U6" s="157"/>
      <c r="W6" s="165"/>
      <c r="Z6" s="165"/>
      <c r="AC6" s="165"/>
      <c r="AF6" s="165"/>
    </row>
    <row r="7" spans="1:33" s="39" customFormat="1" ht="3" customHeight="1" x14ac:dyDescent="0.3">
      <c r="A7" s="163"/>
      <c r="B7" s="93"/>
      <c r="C7" s="163"/>
      <c r="D7" s="163"/>
      <c r="E7" s="163"/>
      <c r="F7" s="163"/>
      <c r="G7" s="163"/>
      <c r="H7" s="163"/>
      <c r="I7" s="119"/>
      <c r="J7" s="170"/>
      <c r="K7" s="170"/>
      <c r="L7" s="170"/>
      <c r="M7" s="175"/>
      <c r="N7" s="176"/>
      <c r="O7" s="175"/>
      <c r="P7" s="175"/>
      <c r="Q7" s="175"/>
      <c r="R7" s="175"/>
      <c r="S7" s="37"/>
      <c r="T7" s="175"/>
      <c r="U7" s="159"/>
      <c r="W7" s="175"/>
      <c r="Z7" s="175"/>
      <c r="AC7" s="175"/>
      <c r="AF7" s="175"/>
    </row>
    <row r="8" spans="1:33" s="39" customFormat="1" ht="12.75" customHeight="1" x14ac:dyDescent="0.3">
      <c r="A8" s="163"/>
      <c r="B8" s="177" t="s">
        <v>238</v>
      </c>
      <c r="C8" s="177"/>
      <c r="D8" s="177"/>
      <c r="E8" s="177"/>
      <c r="F8" s="163"/>
      <c r="G8" s="119"/>
      <c r="H8" s="119"/>
      <c r="I8" s="119"/>
      <c r="J8" s="119"/>
      <c r="K8" s="119"/>
      <c r="L8" s="119"/>
      <c r="M8" s="178"/>
      <c r="N8" s="176"/>
      <c r="O8" s="178"/>
      <c r="P8" s="178"/>
      <c r="Q8" s="178"/>
      <c r="R8" s="178"/>
      <c r="S8" s="37"/>
      <c r="T8" s="178"/>
      <c r="U8" s="160"/>
      <c r="W8" s="178"/>
      <c r="Z8" s="178"/>
      <c r="AC8" s="178"/>
      <c r="AF8" s="178"/>
    </row>
    <row r="9" spans="1:33" ht="15" customHeight="1" x14ac:dyDescent="0.3">
      <c r="A9" s="89"/>
      <c r="B9" s="2" t="s">
        <v>0</v>
      </c>
      <c r="C9" s="3">
        <v>0.03</v>
      </c>
      <c r="D9" s="4">
        <f>1+C9</f>
        <v>1.03</v>
      </c>
      <c r="E9" s="5"/>
      <c r="F9" s="61">
        <f>D9</f>
        <v>1.03</v>
      </c>
      <c r="G9" s="6"/>
      <c r="H9" s="6">
        <f>F9</f>
        <v>1.03</v>
      </c>
      <c r="I9" s="6"/>
      <c r="J9" s="6">
        <f>H9</f>
        <v>1.03</v>
      </c>
      <c r="K9" s="6"/>
      <c r="L9" s="6"/>
      <c r="M9" s="6"/>
      <c r="N9" s="6"/>
      <c r="Q9" s="209"/>
      <c r="T9" s="209"/>
      <c r="W9" s="209"/>
      <c r="Z9" s="209"/>
      <c r="AC9" s="209"/>
      <c r="AF9" s="209"/>
    </row>
    <row r="10" spans="1:33" ht="16.2" x14ac:dyDescent="0.45">
      <c r="A10" s="89"/>
      <c r="B10" s="7"/>
      <c r="C10" s="7"/>
      <c r="D10" s="1"/>
      <c r="E10" s="8"/>
      <c r="F10" s="9"/>
      <c r="G10" s="277" t="s">
        <v>52</v>
      </c>
      <c r="H10" s="278"/>
      <c r="I10" s="278"/>
      <c r="J10" s="278"/>
      <c r="K10" s="279" t="s">
        <v>53</v>
      </c>
      <c r="L10" s="280"/>
      <c r="M10" s="280"/>
      <c r="N10" s="280"/>
      <c r="Q10" s="209"/>
      <c r="T10" s="209"/>
      <c r="W10" s="209"/>
      <c r="Z10" s="209"/>
      <c r="AC10" s="209"/>
      <c r="AF10" s="209"/>
    </row>
    <row r="11" spans="1:33" ht="41.25" customHeight="1" x14ac:dyDescent="0.3">
      <c r="A11" s="97" t="s">
        <v>1</v>
      </c>
      <c r="B11" s="10" t="s">
        <v>2</v>
      </c>
      <c r="C11" s="10"/>
      <c r="D11" s="11" t="s">
        <v>3</v>
      </c>
      <c r="E11" s="8"/>
      <c r="F11" s="9"/>
      <c r="G11" s="287" t="s">
        <v>4</v>
      </c>
      <c r="H11" s="288"/>
      <c r="I11" s="288"/>
      <c r="J11" s="289"/>
      <c r="K11" s="290" t="s">
        <v>4</v>
      </c>
      <c r="L11" s="291"/>
      <c r="M11" s="291"/>
      <c r="N11" s="292"/>
      <c r="O11" s="69" t="s">
        <v>54</v>
      </c>
      <c r="P11" s="70" t="s">
        <v>55</v>
      </c>
      <c r="Q11" s="210" t="s">
        <v>300</v>
      </c>
      <c r="R11" s="69" t="s">
        <v>56</v>
      </c>
      <c r="S11" s="70" t="s">
        <v>57</v>
      </c>
      <c r="T11" s="210" t="s">
        <v>302</v>
      </c>
      <c r="U11" s="69" t="s">
        <v>58</v>
      </c>
      <c r="V11" s="70" t="s">
        <v>59</v>
      </c>
      <c r="W11" s="210" t="s">
        <v>303</v>
      </c>
      <c r="X11" s="69" t="s">
        <v>60</v>
      </c>
      <c r="Y11" s="70" t="s">
        <v>61</v>
      </c>
      <c r="Z11" s="210" t="s">
        <v>304</v>
      </c>
      <c r="AA11" s="69" t="s">
        <v>62</v>
      </c>
      <c r="AB11" s="70" t="s">
        <v>63</v>
      </c>
      <c r="AC11" s="210" t="s">
        <v>305</v>
      </c>
      <c r="AD11" s="69" t="s">
        <v>64</v>
      </c>
      <c r="AE11" s="70" t="s">
        <v>65</v>
      </c>
      <c r="AF11" s="210" t="s">
        <v>306</v>
      </c>
      <c r="AG11" s="69" t="s">
        <v>66</v>
      </c>
    </row>
    <row r="12" spans="1:33" ht="15" customHeight="1" x14ac:dyDescent="0.3">
      <c r="A12" s="89"/>
      <c r="B12" s="12"/>
      <c r="C12" s="13"/>
      <c r="D12" s="11"/>
      <c r="E12" s="1"/>
      <c r="F12" s="14"/>
      <c r="G12" s="15" t="s">
        <v>5</v>
      </c>
      <c r="H12" s="16" t="s">
        <v>6</v>
      </c>
      <c r="I12" s="17" t="s">
        <v>7</v>
      </c>
      <c r="J12" s="16" t="s">
        <v>8</v>
      </c>
      <c r="K12" s="46" t="s">
        <v>5</v>
      </c>
      <c r="L12" s="47" t="s">
        <v>6</v>
      </c>
      <c r="M12" s="48" t="s">
        <v>7</v>
      </c>
      <c r="N12" s="47" t="s">
        <v>8</v>
      </c>
      <c r="Q12" s="275" t="s">
        <v>301</v>
      </c>
      <c r="T12" s="275" t="s">
        <v>301</v>
      </c>
      <c r="W12" s="275" t="s">
        <v>301</v>
      </c>
      <c r="Z12" s="275" t="s">
        <v>301</v>
      </c>
      <c r="AC12" s="275" t="s">
        <v>301</v>
      </c>
      <c r="AF12" s="275" t="s">
        <v>301</v>
      </c>
    </row>
    <row r="13" spans="1:33" x14ac:dyDescent="0.3">
      <c r="A13" s="89"/>
      <c r="B13" s="18"/>
      <c r="C13" s="10"/>
      <c r="D13" s="19"/>
      <c r="E13" s="20"/>
      <c r="F13" s="21"/>
      <c r="G13" s="22"/>
      <c r="H13" s="23"/>
      <c r="I13" s="24"/>
      <c r="J13" s="25"/>
      <c r="K13" s="49"/>
      <c r="L13" s="50"/>
      <c r="M13" s="51"/>
      <c r="N13" s="52"/>
      <c r="Q13" s="276"/>
      <c r="T13" s="276"/>
      <c r="W13" s="276"/>
      <c r="Z13" s="276"/>
      <c r="AC13" s="276"/>
      <c r="AF13" s="276"/>
    </row>
    <row r="14" spans="1:33" x14ac:dyDescent="0.3">
      <c r="A14" s="89">
        <v>510000</v>
      </c>
      <c r="B14" s="26" t="s">
        <v>9</v>
      </c>
      <c r="C14" s="10"/>
      <c r="D14" s="27">
        <v>100</v>
      </c>
      <c r="E14" s="1" t="s">
        <v>10</v>
      </c>
      <c r="F14" s="21"/>
      <c r="G14" s="28"/>
      <c r="H14" s="23"/>
      <c r="I14" s="24">
        <f>G14*9</f>
        <v>0</v>
      </c>
      <c r="J14" s="25"/>
      <c r="K14" s="45">
        <v>0</v>
      </c>
      <c r="L14" s="50"/>
      <c r="M14" s="51">
        <f>K14*9</f>
        <v>0</v>
      </c>
      <c r="N14" s="52"/>
      <c r="O14" s="65">
        <f>Budget!O14*0.25</f>
        <v>0</v>
      </c>
      <c r="P14" s="223">
        <f>Budget!P14*0.25</f>
        <v>0</v>
      </c>
      <c r="Q14" s="65">
        <f>Budget!Q14*0.25</f>
        <v>0</v>
      </c>
      <c r="R14" s="65">
        <f>Budget!R14*0.25</f>
        <v>0</v>
      </c>
      <c r="S14" s="223">
        <f>Budget!S14*0.25</f>
        <v>0</v>
      </c>
      <c r="T14" s="65">
        <f>Budget!T14*0.25</f>
        <v>0</v>
      </c>
      <c r="U14" s="65">
        <f>Budget!U14*0.25</f>
        <v>0</v>
      </c>
      <c r="V14" s="223">
        <f>Budget!V14*0.25</f>
        <v>0</v>
      </c>
      <c r="W14" s="65">
        <f>Budget!W14*0.25</f>
        <v>0</v>
      </c>
      <c r="X14" s="65">
        <f>Budget!X14*0.25</f>
        <v>0</v>
      </c>
      <c r="Y14" s="223">
        <f>Budget!Y14*0.25</f>
        <v>0</v>
      </c>
      <c r="Z14" s="65">
        <f>Budget!Z14*0.25</f>
        <v>0</v>
      </c>
      <c r="AA14" s="65">
        <f>Budget!AA14*0.25</f>
        <v>0</v>
      </c>
      <c r="AB14" s="223">
        <f>Budget!AB14*0.25</f>
        <v>0</v>
      </c>
      <c r="AC14" s="65">
        <f>Budget!AC14*0.25</f>
        <v>0</v>
      </c>
      <c r="AD14" s="65">
        <f>O14+R14+U14+X14+AA14</f>
        <v>0</v>
      </c>
      <c r="AE14" s="66">
        <f>P14+S14+V14+Y14+AB14</f>
        <v>0</v>
      </c>
      <c r="AF14" s="65">
        <f>Q14+T14+W14+Z14+AC14</f>
        <v>0</v>
      </c>
      <c r="AG14" s="65">
        <f>AD14+AE14</f>
        <v>0</v>
      </c>
    </row>
    <row r="15" spans="1:33" x14ac:dyDescent="0.3">
      <c r="A15" s="89">
        <v>510000</v>
      </c>
      <c r="B15" s="33" t="s">
        <v>9</v>
      </c>
      <c r="C15" s="10"/>
      <c r="D15" s="27">
        <v>100</v>
      </c>
      <c r="E15" s="1" t="s">
        <v>10</v>
      </c>
      <c r="F15" s="21"/>
      <c r="G15" s="28"/>
      <c r="H15" s="23"/>
      <c r="I15" s="24">
        <f>G15*9</f>
        <v>0</v>
      </c>
      <c r="J15" s="25"/>
      <c r="K15" s="45">
        <v>0</v>
      </c>
      <c r="L15" s="50"/>
      <c r="M15" s="51">
        <f>K15*9</f>
        <v>0</v>
      </c>
      <c r="N15" s="52"/>
      <c r="O15" s="65">
        <f>Budget!O15*0.25</f>
        <v>0</v>
      </c>
      <c r="P15" s="223">
        <f>Budget!P15*0.25</f>
        <v>0</v>
      </c>
      <c r="Q15" s="65">
        <f>Budget!Q15*0.25</f>
        <v>0</v>
      </c>
      <c r="R15" s="65">
        <f>Budget!R15*0.25</f>
        <v>0</v>
      </c>
      <c r="S15" s="223">
        <f>Budget!S15*0.25</f>
        <v>0</v>
      </c>
      <c r="T15" s="65">
        <f>Budget!T15*0.25</f>
        <v>0</v>
      </c>
      <c r="U15" s="65">
        <f>Budget!U15*0.25</f>
        <v>0</v>
      </c>
      <c r="V15" s="223">
        <f>Budget!V15*0.25</f>
        <v>0</v>
      </c>
      <c r="W15" s="65">
        <f>Budget!W15*0.25</f>
        <v>0</v>
      </c>
      <c r="X15" s="65">
        <f>Budget!X15*0.25</f>
        <v>0</v>
      </c>
      <c r="Y15" s="223">
        <f>Budget!Y15*0.25</f>
        <v>0</v>
      </c>
      <c r="Z15" s="65">
        <f>Budget!Z15*0.25</f>
        <v>0</v>
      </c>
      <c r="AA15" s="65">
        <f>Budget!AA15*0.25</f>
        <v>0</v>
      </c>
      <c r="AB15" s="223">
        <f>Budget!AB15*0.25</f>
        <v>0</v>
      </c>
      <c r="AC15" s="65">
        <f>Budget!AC15*0.25</f>
        <v>0</v>
      </c>
      <c r="AD15" s="65">
        <f t="shared" ref="AD15:AD21" si="0">O15+R15+U15+X15+AA15</f>
        <v>0</v>
      </c>
      <c r="AE15" s="66">
        <f t="shared" ref="AE15:AE21" si="1">P15+S15+V15+Y15+AB15</f>
        <v>0</v>
      </c>
      <c r="AF15" s="65">
        <f t="shared" ref="AF15:AF21" si="2">Q15+T15+W15+Z15+AC15</f>
        <v>0</v>
      </c>
      <c r="AG15" s="65">
        <f t="shared" ref="AG15:AG80" si="3">AD15+AE15</f>
        <v>0</v>
      </c>
    </row>
    <row r="16" spans="1:33" x14ac:dyDescent="0.3">
      <c r="A16" s="89">
        <v>550000</v>
      </c>
      <c r="B16" s="26" t="s">
        <v>11</v>
      </c>
      <c r="C16" s="10"/>
      <c r="D16" s="19"/>
      <c r="E16" s="20" t="s">
        <v>12</v>
      </c>
      <c r="F16" s="29"/>
      <c r="G16" s="22"/>
      <c r="H16" s="23"/>
      <c r="I16" s="24"/>
      <c r="J16" s="25"/>
      <c r="K16" s="49"/>
      <c r="L16" s="50"/>
      <c r="M16" s="51"/>
      <c r="N16" s="52"/>
      <c r="O16" s="65">
        <f>Budget!O16*0.25</f>
        <v>0</v>
      </c>
      <c r="P16" s="223">
        <f>Budget!P16*0.25</f>
        <v>0</v>
      </c>
      <c r="Q16" s="65">
        <f>Budget!Q16*0.25</f>
        <v>0</v>
      </c>
      <c r="R16" s="65">
        <f>Budget!R16*0.25</f>
        <v>0</v>
      </c>
      <c r="S16" s="223">
        <f>Budget!S16*0.25</f>
        <v>0</v>
      </c>
      <c r="T16" s="65">
        <f>Budget!T16*0.25</f>
        <v>0</v>
      </c>
      <c r="U16" s="65">
        <f>Budget!U16*0.25</f>
        <v>0</v>
      </c>
      <c r="V16" s="223">
        <f>Budget!V16*0.25</f>
        <v>0</v>
      </c>
      <c r="W16" s="65">
        <f>Budget!W16*0.25</f>
        <v>0</v>
      </c>
      <c r="X16" s="65">
        <f>Budget!X16*0.25</f>
        <v>0</v>
      </c>
      <c r="Y16" s="223">
        <f>Budget!Y16*0.25</f>
        <v>0</v>
      </c>
      <c r="Z16" s="65">
        <f>Budget!Z16*0.25</f>
        <v>0</v>
      </c>
      <c r="AA16" s="65">
        <f>Budget!AA16*0.25</f>
        <v>0</v>
      </c>
      <c r="AB16" s="223">
        <f>Budget!AB16*0.25</f>
        <v>0</v>
      </c>
      <c r="AC16" s="65">
        <f>Budget!AC16*0.25</f>
        <v>0</v>
      </c>
      <c r="AD16" s="65">
        <f t="shared" si="0"/>
        <v>0</v>
      </c>
      <c r="AE16" s="66">
        <f t="shared" si="1"/>
        <v>0</v>
      </c>
      <c r="AF16" s="65">
        <f t="shared" si="2"/>
        <v>0</v>
      </c>
      <c r="AG16" s="65">
        <f t="shared" si="3"/>
        <v>0</v>
      </c>
    </row>
    <row r="17" spans="1:33" x14ac:dyDescent="0.3">
      <c r="A17" s="89">
        <v>550000</v>
      </c>
      <c r="B17" s="26" t="s">
        <v>11</v>
      </c>
      <c r="C17" s="10"/>
      <c r="D17" s="19"/>
      <c r="E17" s="20" t="s">
        <v>12</v>
      </c>
      <c r="F17" s="29"/>
      <c r="G17" s="22"/>
      <c r="H17" s="23"/>
      <c r="I17" s="24"/>
      <c r="J17" s="25"/>
      <c r="K17" s="49"/>
      <c r="L17" s="50"/>
      <c r="M17" s="51"/>
      <c r="N17" s="52"/>
      <c r="O17" s="65">
        <f>Budget!O17*0.25</f>
        <v>0</v>
      </c>
      <c r="P17" s="223">
        <f>Budget!P17*0.25</f>
        <v>0</v>
      </c>
      <c r="Q17" s="65">
        <f>Budget!Q17*0.25</f>
        <v>0</v>
      </c>
      <c r="R17" s="65">
        <f>Budget!R17*0.25</f>
        <v>0</v>
      </c>
      <c r="S17" s="223">
        <f>Budget!S17*0.25</f>
        <v>0</v>
      </c>
      <c r="T17" s="65">
        <f>Budget!T17*0.25</f>
        <v>0</v>
      </c>
      <c r="U17" s="65">
        <f>Budget!U17*0.25</f>
        <v>0</v>
      </c>
      <c r="V17" s="223">
        <f>Budget!V17*0.25</f>
        <v>0</v>
      </c>
      <c r="W17" s="65">
        <f>Budget!W17*0.25</f>
        <v>0</v>
      </c>
      <c r="X17" s="65">
        <f>Budget!X17*0.25</f>
        <v>0</v>
      </c>
      <c r="Y17" s="223">
        <f>Budget!Y17*0.25</f>
        <v>0</v>
      </c>
      <c r="Z17" s="65">
        <f>Budget!Z17*0.25</f>
        <v>0</v>
      </c>
      <c r="AA17" s="65">
        <f>Budget!AA17*0.25</f>
        <v>0</v>
      </c>
      <c r="AB17" s="223">
        <f>Budget!AB17*0.25</f>
        <v>0</v>
      </c>
      <c r="AC17" s="65">
        <f>Budget!AC17*0.25</f>
        <v>0</v>
      </c>
      <c r="AD17" s="65">
        <f t="shared" si="0"/>
        <v>0</v>
      </c>
      <c r="AE17" s="66">
        <f t="shared" si="1"/>
        <v>0</v>
      </c>
      <c r="AF17" s="65">
        <f t="shared" si="2"/>
        <v>0</v>
      </c>
      <c r="AG17" s="65">
        <f t="shared" si="3"/>
        <v>0</v>
      </c>
    </row>
    <row r="18" spans="1:33" x14ac:dyDescent="0.3">
      <c r="A18" s="89">
        <v>510000</v>
      </c>
      <c r="B18" s="26" t="s">
        <v>244</v>
      </c>
      <c r="C18" s="10"/>
      <c r="D18" s="27">
        <f>D14/3</f>
        <v>33.333333333333336</v>
      </c>
      <c r="E18" s="1" t="s">
        <v>13</v>
      </c>
      <c r="F18" s="21"/>
      <c r="G18" s="28"/>
      <c r="H18" s="23"/>
      <c r="I18" s="24">
        <f>G18*3</f>
        <v>0</v>
      </c>
      <c r="J18" s="25"/>
      <c r="K18" s="45"/>
      <c r="L18" s="50"/>
      <c r="M18" s="51">
        <f>K18*3</f>
        <v>0</v>
      </c>
      <c r="N18" s="52"/>
      <c r="O18" s="65">
        <f>Budget!O18*0.25</f>
        <v>0</v>
      </c>
      <c r="P18" s="223">
        <f>Budget!P18*0.25</f>
        <v>0</v>
      </c>
      <c r="Q18" s="65">
        <f>Budget!Q18*0.25</f>
        <v>0</v>
      </c>
      <c r="R18" s="65">
        <f>Budget!R18*0.25</f>
        <v>0</v>
      </c>
      <c r="S18" s="223">
        <f>Budget!S18*0.25</f>
        <v>0</v>
      </c>
      <c r="T18" s="65">
        <f>Budget!T18*0.25</f>
        <v>0</v>
      </c>
      <c r="U18" s="65">
        <f>Budget!U18*0.25</f>
        <v>0</v>
      </c>
      <c r="V18" s="223">
        <f>Budget!V18*0.25</f>
        <v>0</v>
      </c>
      <c r="W18" s="65">
        <f>Budget!W18*0.25</f>
        <v>0</v>
      </c>
      <c r="X18" s="65">
        <f>Budget!X18*0.25</f>
        <v>0</v>
      </c>
      <c r="Y18" s="223">
        <f>Budget!Y18*0.25</f>
        <v>0</v>
      </c>
      <c r="Z18" s="65">
        <f>Budget!Z18*0.25</f>
        <v>0</v>
      </c>
      <c r="AA18" s="65">
        <f>Budget!AA18*0.25</f>
        <v>0</v>
      </c>
      <c r="AB18" s="223">
        <f>Budget!AB18*0.25</f>
        <v>0</v>
      </c>
      <c r="AC18" s="65">
        <f>Budget!AC18*0.25</f>
        <v>0</v>
      </c>
      <c r="AD18" s="65">
        <f t="shared" si="0"/>
        <v>0</v>
      </c>
      <c r="AE18" s="66">
        <f t="shared" si="1"/>
        <v>0</v>
      </c>
      <c r="AF18" s="65">
        <f t="shared" si="2"/>
        <v>0</v>
      </c>
      <c r="AG18" s="65">
        <f t="shared" si="3"/>
        <v>0</v>
      </c>
    </row>
    <row r="19" spans="1:33" x14ac:dyDescent="0.3">
      <c r="A19" s="89">
        <v>510000</v>
      </c>
      <c r="B19" s="26" t="s">
        <v>244</v>
      </c>
      <c r="C19" s="10"/>
      <c r="D19" s="27">
        <f>D15/3</f>
        <v>33.333333333333336</v>
      </c>
      <c r="E19" s="1" t="s">
        <v>13</v>
      </c>
      <c r="F19" s="21"/>
      <c r="G19" s="28"/>
      <c r="H19" s="23"/>
      <c r="I19" s="24">
        <f>G19*3</f>
        <v>0</v>
      </c>
      <c r="J19" s="25"/>
      <c r="K19" s="45"/>
      <c r="L19" s="50"/>
      <c r="M19" s="51">
        <f>K19*3</f>
        <v>0</v>
      </c>
      <c r="N19" s="52"/>
      <c r="O19" s="65">
        <f>Budget!O19*0.25</f>
        <v>0</v>
      </c>
      <c r="P19" s="223">
        <f>Budget!P19*0.25</f>
        <v>0</v>
      </c>
      <c r="Q19" s="65">
        <f>Budget!Q19*0.25</f>
        <v>0</v>
      </c>
      <c r="R19" s="65">
        <f>Budget!R19*0.25</f>
        <v>0</v>
      </c>
      <c r="S19" s="223">
        <f>Budget!S19*0.25</f>
        <v>0</v>
      </c>
      <c r="T19" s="65">
        <f>Budget!T19*0.25</f>
        <v>0</v>
      </c>
      <c r="U19" s="65">
        <f>Budget!U19*0.25</f>
        <v>0</v>
      </c>
      <c r="V19" s="223">
        <f>Budget!V19*0.25</f>
        <v>0</v>
      </c>
      <c r="W19" s="65">
        <f>Budget!W19*0.25</f>
        <v>0</v>
      </c>
      <c r="X19" s="65">
        <f>Budget!X19*0.25</f>
        <v>0</v>
      </c>
      <c r="Y19" s="223">
        <f>Budget!Y19*0.25</f>
        <v>0</v>
      </c>
      <c r="Z19" s="65">
        <f>Budget!Z19*0.25</f>
        <v>0</v>
      </c>
      <c r="AA19" s="65">
        <f>Budget!AA19*0.25</f>
        <v>0</v>
      </c>
      <c r="AB19" s="223">
        <f>Budget!AB19*0.25</f>
        <v>0</v>
      </c>
      <c r="AC19" s="65">
        <f>Budget!AC19*0.25</f>
        <v>0</v>
      </c>
      <c r="AD19" s="65">
        <f t="shared" si="0"/>
        <v>0</v>
      </c>
      <c r="AE19" s="66">
        <f t="shared" si="1"/>
        <v>0</v>
      </c>
      <c r="AF19" s="65">
        <f t="shared" si="2"/>
        <v>0</v>
      </c>
      <c r="AG19" s="65">
        <f t="shared" si="3"/>
        <v>0</v>
      </c>
    </row>
    <row r="20" spans="1:33" x14ac:dyDescent="0.3">
      <c r="A20" s="89">
        <v>550000</v>
      </c>
      <c r="B20" s="26" t="s">
        <v>11</v>
      </c>
      <c r="C20" s="10"/>
      <c r="D20" s="19"/>
      <c r="E20" s="20" t="s">
        <v>12</v>
      </c>
      <c r="F20" s="29">
        <v>0.26</v>
      </c>
      <c r="G20" s="22"/>
      <c r="H20" s="23"/>
      <c r="I20" s="24"/>
      <c r="J20" s="25"/>
      <c r="K20" s="49"/>
      <c r="L20" s="50"/>
      <c r="M20" s="51"/>
      <c r="N20" s="52"/>
      <c r="O20" s="65">
        <f>Budget!O20*0.25</f>
        <v>0</v>
      </c>
      <c r="P20" s="223">
        <f>Budget!P20*0.25</f>
        <v>0</v>
      </c>
      <c r="Q20" s="65">
        <f>Budget!Q20*0.25</f>
        <v>0</v>
      </c>
      <c r="R20" s="65">
        <f>Budget!R20*0.25</f>
        <v>0</v>
      </c>
      <c r="S20" s="223">
        <f>Budget!S20*0.25</f>
        <v>0</v>
      </c>
      <c r="T20" s="65">
        <f>Budget!T20*0.25</f>
        <v>0</v>
      </c>
      <c r="U20" s="65">
        <f>Budget!U20*0.25</f>
        <v>0</v>
      </c>
      <c r="V20" s="223">
        <f>Budget!V20*0.25</f>
        <v>0</v>
      </c>
      <c r="W20" s="65">
        <f>Budget!W20*0.25</f>
        <v>0</v>
      </c>
      <c r="X20" s="65">
        <f>Budget!X20*0.25</f>
        <v>0</v>
      </c>
      <c r="Y20" s="223">
        <f>Budget!Y20*0.25</f>
        <v>0</v>
      </c>
      <c r="Z20" s="65">
        <f>Budget!Z20*0.25</f>
        <v>0</v>
      </c>
      <c r="AA20" s="65">
        <f>Budget!AA20*0.25</f>
        <v>0</v>
      </c>
      <c r="AB20" s="223">
        <f>Budget!AB20*0.25</f>
        <v>0</v>
      </c>
      <c r="AC20" s="65">
        <f>Budget!AC20*0.25</f>
        <v>0</v>
      </c>
      <c r="AD20" s="65">
        <f t="shared" si="0"/>
        <v>0</v>
      </c>
      <c r="AE20" s="66">
        <f t="shared" si="1"/>
        <v>0</v>
      </c>
      <c r="AF20" s="65">
        <f t="shared" si="2"/>
        <v>0</v>
      </c>
      <c r="AG20" s="65">
        <f t="shared" si="3"/>
        <v>0</v>
      </c>
    </row>
    <row r="21" spans="1:33" x14ac:dyDescent="0.3">
      <c r="A21" s="89">
        <v>550000</v>
      </c>
      <c r="B21" s="26" t="s">
        <v>11</v>
      </c>
      <c r="C21" s="10"/>
      <c r="D21" s="19"/>
      <c r="E21" s="20" t="s">
        <v>12</v>
      </c>
      <c r="F21" s="29">
        <v>0.26</v>
      </c>
      <c r="G21" s="22"/>
      <c r="H21" s="23"/>
      <c r="I21" s="24"/>
      <c r="J21" s="25"/>
      <c r="K21" s="49"/>
      <c r="L21" s="50"/>
      <c r="M21" s="51"/>
      <c r="N21" s="52"/>
      <c r="O21" s="65">
        <f>Budget!O21*0.25</f>
        <v>0</v>
      </c>
      <c r="P21" s="223">
        <f>Budget!P21*0.25</f>
        <v>0</v>
      </c>
      <c r="Q21" s="65">
        <f>Budget!Q21*0.25</f>
        <v>0</v>
      </c>
      <c r="R21" s="65">
        <f>Budget!R21*0.25</f>
        <v>0</v>
      </c>
      <c r="S21" s="223">
        <f>Budget!S21*0.25</f>
        <v>0</v>
      </c>
      <c r="T21" s="65">
        <f>Budget!T21*0.25</f>
        <v>0</v>
      </c>
      <c r="U21" s="65">
        <f>Budget!U21*0.25</f>
        <v>0</v>
      </c>
      <c r="V21" s="223">
        <f>Budget!V21*0.25</f>
        <v>0</v>
      </c>
      <c r="W21" s="65">
        <f>Budget!W21*0.25</f>
        <v>0</v>
      </c>
      <c r="X21" s="65">
        <f>Budget!X21*0.25</f>
        <v>0</v>
      </c>
      <c r="Y21" s="223">
        <f>Budget!Y21*0.25</f>
        <v>0</v>
      </c>
      <c r="Z21" s="65">
        <f>Budget!Z21*0.25</f>
        <v>0</v>
      </c>
      <c r="AA21" s="65">
        <f>Budget!AA21*0.25</f>
        <v>0</v>
      </c>
      <c r="AB21" s="223">
        <f>Budget!AB21*0.25</f>
        <v>0</v>
      </c>
      <c r="AC21" s="65">
        <f>Budget!AC21*0.25</f>
        <v>0</v>
      </c>
      <c r="AD21" s="65">
        <f t="shared" si="0"/>
        <v>0</v>
      </c>
      <c r="AE21" s="66">
        <f t="shared" si="1"/>
        <v>0</v>
      </c>
      <c r="AF21" s="65">
        <f t="shared" si="2"/>
        <v>0</v>
      </c>
      <c r="AG21" s="65">
        <f t="shared" si="3"/>
        <v>0</v>
      </c>
    </row>
    <row r="22" spans="1:33" x14ac:dyDescent="0.3">
      <c r="A22" s="89"/>
      <c r="B22" s="30"/>
      <c r="C22" s="10"/>
      <c r="D22" s="19"/>
      <c r="E22" s="20"/>
      <c r="F22" s="53"/>
      <c r="G22" s="22"/>
      <c r="H22" s="23"/>
      <c r="I22" s="24"/>
      <c r="J22" s="25"/>
      <c r="K22" s="49"/>
      <c r="L22" s="50"/>
      <c r="M22" s="51"/>
      <c r="N22" s="52"/>
      <c r="O22" s="65"/>
      <c r="P22" s="223"/>
      <c r="Q22" s="65"/>
      <c r="R22" s="65"/>
      <c r="S22" s="223"/>
      <c r="T22" s="65"/>
      <c r="U22" s="65"/>
      <c r="V22" s="223"/>
      <c r="W22" s="65"/>
      <c r="X22" s="65"/>
      <c r="Y22" s="223"/>
      <c r="Z22" s="65"/>
      <c r="AA22" s="65"/>
      <c r="AB22" s="223"/>
      <c r="AC22" s="65"/>
      <c r="AD22" s="65"/>
      <c r="AE22" s="66"/>
      <c r="AF22" s="65"/>
      <c r="AG22" s="65">
        <f t="shared" si="3"/>
        <v>0</v>
      </c>
    </row>
    <row r="23" spans="1:33" x14ac:dyDescent="0.3">
      <c r="A23" s="89">
        <v>510000</v>
      </c>
      <c r="B23" s="26" t="s">
        <v>14</v>
      </c>
      <c r="C23" s="10"/>
      <c r="D23" s="27">
        <v>0</v>
      </c>
      <c r="E23" s="19" t="s">
        <v>15</v>
      </c>
      <c r="F23" s="21"/>
      <c r="G23" s="28"/>
      <c r="H23" s="23">
        <f>G23*12</f>
        <v>0</v>
      </c>
      <c r="I23" s="24"/>
      <c r="J23" s="25"/>
      <c r="K23" s="45"/>
      <c r="L23" s="50">
        <f>K23*12</f>
        <v>0</v>
      </c>
      <c r="M23" s="51"/>
      <c r="N23" s="52"/>
      <c r="O23" s="65">
        <f>Budget!O23*0.25</f>
        <v>0</v>
      </c>
      <c r="P23" s="223">
        <f>Budget!P23*0.25</f>
        <v>0</v>
      </c>
      <c r="Q23" s="65">
        <f>Budget!Q23*0.25</f>
        <v>0</v>
      </c>
      <c r="R23" s="65">
        <f>Budget!R23*0.25</f>
        <v>0</v>
      </c>
      <c r="S23" s="223">
        <f>Budget!S23*0.25</f>
        <v>0</v>
      </c>
      <c r="T23" s="65">
        <f>Budget!T23*0.25</f>
        <v>0</v>
      </c>
      <c r="U23" s="65">
        <f>Budget!U23*0.25</f>
        <v>0</v>
      </c>
      <c r="V23" s="223">
        <f>Budget!V23*0.25</f>
        <v>0</v>
      </c>
      <c r="W23" s="65">
        <f>Budget!W23*0.25</f>
        <v>0</v>
      </c>
      <c r="X23" s="65">
        <f>Budget!X23*0.25</f>
        <v>0</v>
      </c>
      <c r="Y23" s="223">
        <f>Budget!Y23*0.25</f>
        <v>0</v>
      </c>
      <c r="Z23" s="65">
        <f>Budget!Z23*0.25</f>
        <v>0</v>
      </c>
      <c r="AA23" s="65">
        <f>Budget!AA23*0.25</f>
        <v>0</v>
      </c>
      <c r="AB23" s="223">
        <f>Budget!AB23*0.25</f>
        <v>0</v>
      </c>
      <c r="AC23" s="65">
        <f>Budget!AC23*0.25</f>
        <v>0</v>
      </c>
      <c r="AD23" s="65">
        <f t="shared" ref="AD23:AD26" si="4">O23+R23+U23+X23+AA23</f>
        <v>0</v>
      </c>
      <c r="AE23" s="66">
        <f>P23+S23+V23+Y23+AB23</f>
        <v>0</v>
      </c>
      <c r="AF23" s="65">
        <f t="shared" ref="AF23:AF26" si="5">Q23+T23+W23+Z23+AC23</f>
        <v>0</v>
      </c>
      <c r="AG23" s="65">
        <f t="shared" si="3"/>
        <v>0</v>
      </c>
    </row>
    <row r="24" spans="1:33" x14ac:dyDescent="0.3">
      <c r="A24" s="89">
        <v>510000</v>
      </c>
      <c r="B24" s="26" t="s">
        <v>14</v>
      </c>
      <c r="C24" s="10"/>
      <c r="D24" s="27">
        <v>0</v>
      </c>
      <c r="E24" s="19" t="s">
        <v>15</v>
      </c>
      <c r="F24" s="21"/>
      <c r="G24" s="28"/>
      <c r="H24" s="23">
        <f>G24*12</f>
        <v>0</v>
      </c>
      <c r="I24" s="24"/>
      <c r="J24" s="25"/>
      <c r="K24" s="45"/>
      <c r="L24" s="50">
        <f>K24*12</f>
        <v>0</v>
      </c>
      <c r="M24" s="51"/>
      <c r="N24" s="52"/>
      <c r="O24" s="65">
        <f>Budget!O24*0.25</f>
        <v>0</v>
      </c>
      <c r="P24" s="223">
        <f>Budget!P24*0.25</f>
        <v>0</v>
      </c>
      <c r="Q24" s="65">
        <f>Budget!Q24*0.25</f>
        <v>0</v>
      </c>
      <c r="R24" s="65">
        <f>Budget!R24*0.25</f>
        <v>0</v>
      </c>
      <c r="S24" s="223">
        <f>Budget!S24*0.25</f>
        <v>0</v>
      </c>
      <c r="T24" s="65">
        <f>Budget!T24*0.25</f>
        <v>0</v>
      </c>
      <c r="U24" s="65">
        <f>Budget!U24*0.25</f>
        <v>0</v>
      </c>
      <c r="V24" s="223">
        <f>Budget!V24*0.25</f>
        <v>0</v>
      </c>
      <c r="W24" s="65">
        <f>Budget!W24*0.25</f>
        <v>0</v>
      </c>
      <c r="X24" s="65">
        <f>Budget!X24*0.25</f>
        <v>0</v>
      </c>
      <c r="Y24" s="223">
        <f>Budget!Y24*0.25</f>
        <v>0</v>
      </c>
      <c r="Z24" s="65">
        <f>Budget!Z24*0.25</f>
        <v>0</v>
      </c>
      <c r="AA24" s="65">
        <f>Budget!AA24*0.25</f>
        <v>0</v>
      </c>
      <c r="AB24" s="223">
        <f>Budget!AB24*0.25</f>
        <v>0</v>
      </c>
      <c r="AC24" s="65">
        <f>Budget!AC24*0.25</f>
        <v>0</v>
      </c>
      <c r="AD24" s="65">
        <f t="shared" si="4"/>
        <v>0</v>
      </c>
      <c r="AE24" s="66">
        <f t="shared" ref="AE24:AE26" si="6">P24+S24+V24+Y24+AB24</f>
        <v>0</v>
      </c>
      <c r="AF24" s="65">
        <f t="shared" si="5"/>
        <v>0</v>
      </c>
      <c r="AG24" s="65">
        <f t="shared" si="3"/>
        <v>0</v>
      </c>
    </row>
    <row r="25" spans="1:33" x14ac:dyDescent="0.3">
      <c r="A25" s="89">
        <v>550000</v>
      </c>
      <c r="B25" s="26" t="s">
        <v>16</v>
      </c>
      <c r="C25" s="10"/>
      <c r="D25" s="19"/>
      <c r="E25" s="20" t="s">
        <v>12</v>
      </c>
      <c r="F25" s="29"/>
      <c r="G25" s="22"/>
      <c r="H25" s="23"/>
      <c r="I25" s="24"/>
      <c r="J25" s="25"/>
      <c r="K25" s="49"/>
      <c r="L25" s="50"/>
      <c r="M25" s="51"/>
      <c r="N25" s="52"/>
      <c r="O25" s="65">
        <f>Budget!O25*0.25</f>
        <v>0</v>
      </c>
      <c r="P25" s="223">
        <f>Budget!P25*0.25</f>
        <v>0</v>
      </c>
      <c r="Q25" s="65">
        <f>Budget!Q25*0.25</f>
        <v>0</v>
      </c>
      <c r="R25" s="65">
        <f>Budget!R25*0.25</f>
        <v>0</v>
      </c>
      <c r="S25" s="223">
        <f>Budget!S25*0.25</f>
        <v>0</v>
      </c>
      <c r="T25" s="65">
        <f>Budget!T25*0.25</f>
        <v>0</v>
      </c>
      <c r="U25" s="65">
        <f>Budget!U25*0.25</f>
        <v>0</v>
      </c>
      <c r="V25" s="223">
        <f>Budget!V25*0.25</f>
        <v>0</v>
      </c>
      <c r="W25" s="65">
        <f>Budget!W25*0.25</f>
        <v>0</v>
      </c>
      <c r="X25" s="65">
        <f>Budget!X25*0.25</f>
        <v>0</v>
      </c>
      <c r="Y25" s="223">
        <f>Budget!Y25*0.25</f>
        <v>0</v>
      </c>
      <c r="Z25" s="65">
        <f>Budget!Z25*0.25</f>
        <v>0</v>
      </c>
      <c r="AA25" s="65">
        <f>Budget!AA25*0.25</f>
        <v>0</v>
      </c>
      <c r="AB25" s="223">
        <f>Budget!AB25*0.25</f>
        <v>0</v>
      </c>
      <c r="AC25" s="65">
        <f>Budget!AC25*0.25</f>
        <v>0</v>
      </c>
      <c r="AD25" s="65">
        <f t="shared" si="4"/>
        <v>0</v>
      </c>
      <c r="AE25" s="66">
        <f t="shared" si="6"/>
        <v>0</v>
      </c>
      <c r="AF25" s="65">
        <f t="shared" si="5"/>
        <v>0</v>
      </c>
      <c r="AG25" s="65">
        <f t="shared" si="3"/>
        <v>0</v>
      </c>
    </row>
    <row r="26" spans="1:33" x14ac:dyDescent="0.3">
      <c r="A26" s="89">
        <v>550000</v>
      </c>
      <c r="B26" s="26" t="s">
        <v>16</v>
      </c>
      <c r="C26" s="10"/>
      <c r="D26" s="19"/>
      <c r="E26" s="20" t="s">
        <v>12</v>
      </c>
      <c r="F26" s="29"/>
      <c r="G26" s="22"/>
      <c r="H26" s="23"/>
      <c r="I26" s="24"/>
      <c r="J26" s="25"/>
      <c r="K26" s="49"/>
      <c r="L26" s="50"/>
      <c r="M26" s="51"/>
      <c r="N26" s="52"/>
      <c r="O26" s="65">
        <f>Budget!O26*0.25</f>
        <v>0</v>
      </c>
      <c r="P26" s="223">
        <f>Budget!P26*0.25</f>
        <v>0</v>
      </c>
      <c r="Q26" s="65">
        <f>Budget!Q26*0.25</f>
        <v>0</v>
      </c>
      <c r="R26" s="65">
        <f>Budget!R26*0.25</f>
        <v>0</v>
      </c>
      <c r="S26" s="223">
        <f>Budget!S26*0.25</f>
        <v>0</v>
      </c>
      <c r="T26" s="65">
        <f>Budget!T26*0.25</f>
        <v>0</v>
      </c>
      <c r="U26" s="65">
        <f>Budget!U26*0.25</f>
        <v>0</v>
      </c>
      <c r="V26" s="223">
        <f>Budget!V26*0.25</f>
        <v>0</v>
      </c>
      <c r="W26" s="65">
        <f>Budget!W26*0.25</f>
        <v>0</v>
      </c>
      <c r="X26" s="65">
        <f>Budget!X26*0.25</f>
        <v>0</v>
      </c>
      <c r="Y26" s="223">
        <f>Budget!Y26*0.25</f>
        <v>0</v>
      </c>
      <c r="Z26" s="65">
        <f>Budget!Z26*0.25</f>
        <v>0</v>
      </c>
      <c r="AA26" s="65">
        <f>Budget!AA26*0.25</f>
        <v>0</v>
      </c>
      <c r="AB26" s="223">
        <f>Budget!AB26*0.25</f>
        <v>0</v>
      </c>
      <c r="AC26" s="65">
        <f>Budget!AC26*0.25</f>
        <v>0</v>
      </c>
      <c r="AD26" s="65">
        <f t="shared" si="4"/>
        <v>0</v>
      </c>
      <c r="AE26" s="66">
        <f t="shared" si="6"/>
        <v>0</v>
      </c>
      <c r="AF26" s="65">
        <f t="shared" si="5"/>
        <v>0</v>
      </c>
      <c r="AG26" s="65">
        <f t="shared" si="3"/>
        <v>0</v>
      </c>
    </row>
    <row r="27" spans="1:33" x14ac:dyDescent="0.3">
      <c r="A27" s="89"/>
      <c r="B27" s="18"/>
      <c r="C27" s="10"/>
      <c r="D27" s="19"/>
      <c r="E27" s="19"/>
      <c r="F27" s="21"/>
      <c r="G27" s="22"/>
      <c r="H27" s="23"/>
      <c r="I27" s="24"/>
      <c r="J27" s="25"/>
      <c r="K27" s="49"/>
      <c r="L27" s="50"/>
      <c r="M27" s="51"/>
      <c r="N27" s="52"/>
      <c r="O27" s="65"/>
      <c r="P27" s="223"/>
      <c r="Q27" s="65"/>
      <c r="R27" s="65"/>
      <c r="S27" s="223"/>
      <c r="T27" s="65"/>
      <c r="U27" s="65"/>
      <c r="V27" s="223"/>
      <c r="W27" s="65"/>
      <c r="X27" s="65"/>
      <c r="Y27" s="223"/>
      <c r="Z27" s="65"/>
      <c r="AA27" s="65"/>
      <c r="AB27" s="223"/>
      <c r="AC27" s="65"/>
      <c r="AD27" s="65"/>
      <c r="AE27" s="66"/>
      <c r="AF27" s="65"/>
      <c r="AG27" s="65">
        <f t="shared" si="3"/>
        <v>0</v>
      </c>
    </row>
    <row r="28" spans="1:33" x14ac:dyDescent="0.3">
      <c r="A28" s="89">
        <v>510000</v>
      </c>
      <c r="B28" s="33" t="s">
        <v>17</v>
      </c>
      <c r="C28" s="10"/>
      <c r="D28" s="27">
        <v>0</v>
      </c>
      <c r="E28" s="19" t="s">
        <v>15</v>
      </c>
      <c r="F28" s="21"/>
      <c r="G28" s="28"/>
      <c r="H28" s="23">
        <f>G28*12</f>
        <v>0</v>
      </c>
      <c r="I28" s="24"/>
      <c r="J28" s="25"/>
      <c r="K28" s="45"/>
      <c r="L28" s="50">
        <f>K28*12</f>
        <v>0</v>
      </c>
      <c r="M28" s="51"/>
      <c r="N28" s="52"/>
      <c r="O28" s="65">
        <f>Budget!O28*0.25</f>
        <v>0</v>
      </c>
      <c r="P28" s="223">
        <f>Budget!P28*0.25</f>
        <v>0</v>
      </c>
      <c r="Q28" s="65">
        <f>Budget!Q28*0.25</f>
        <v>0</v>
      </c>
      <c r="R28" s="65">
        <f>Budget!R28*0.25</f>
        <v>0</v>
      </c>
      <c r="S28" s="223">
        <f>Budget!S28*0.25</f>
        <v>0</v>
      </c>
      <c r="T28" s="65">
        <f>Budget!T28*0.25</f>
        <v>0</v>
      </c>
      <c r="U28" s="65">
        <f>Budget!U28*0.25</f>
        <v>0</v>
      </c>
      <c r="V28" s="223">
        <f>Budget!V28*0.25</f>
        <v>0</v>
      </c>
      <c r="W28" s="65">
        <f>Budget!W28*0.25</f>
        <v>0</v>
      </c>
      <c r="X28" s="65">
        <f>Budget!X28*0.25</f>
        <v>0</v>
      </c>
      <c r="Y28" s="223">
        <f>Budget!Y28*0.25</f>
        <v>0</v>
      </c>
      <c r="Z28" s="65">
        <f>Budget!Z28*0.25</f>
        <v>0</v>
      </c>
      <c r="AA28" s="65">
        <f>Budget!AA28*0.25</f>
        <v>0</v>
      </c>
      <c r="AB28" s="223">
        <f>Budget!AB28*0.25</f>
        <v>0</v>
      </c>
      <c r="AC28" s="65">
        <f>Budget!AC28*0.25</f>
        <v>0</v>
      </c>
      <c r="AD28" s="65">
        <f t="shared" ref="AD28:AD29" si="7">O28+R28+U28+X28+AA28</f>
        <v>0</v>
      </c>
      <c r="AE28" s="66">
        <f t="shared" ref="AE28:AE29" si="8">P28+S28+V28+Y28+AB28</f>
        <v>0</v>
      </c>
      <c r="AF28" s="65">
        <f t="shared" ref="AF28:AF29" si="9">Q28+T28+W28+Z28+AC28</f>
        <v>0</v>
      </c>
      <c r="AG28" s="65">
        <f t="shared" si="3"/>
        <v>0</v>
      </c>
    </row>
    <row r="29" spans="1:33" x14ac:dyDescent="0.3">
      <c r="A29" s="89">
        <v>550000</v>
      </c>
      <c r="B29" s="33" t="s">
        <v>16</v>
      </c>
      <c r="C29" s="10"/>
      <c r="D29" s="19"/>
      <c r="E29" s="20" t="s">
        <v>12</v>
      </c>
      <c r="F29" s="29"/>
      <c r="G29" s="22"/>
      <c r="H29" s="23"/>
      <c r="I29" s="24"/>
      <c r="J29" s="25"/>
      <c r="K29" s="49"/>
      <c r="L29" s="50"/>
      <c r="M29" s="51"/>
      <c r="N29" s="52"/>
      <c r="O29" s="65">
        <f>Budget!O29*0.25</f>
        <v>0</v>
      </c>
      <c r="P29" s="223">
        <f>Budget!P29*0.25</f>
        <v>0</v>
      </c>
      <c r="Q29" s="65">
        <f>Budget!Q29*0.25</f>
        <v>0</v>
      </c>
      <c r="R29" s="65">
        <f>Budget!R29*0.25</f>
        <v>0</v>
      </c>
      <c r="S29" s="223">
        <f>Budget!S29*0.25</f>
        <v>0</v>
      </c>
      <c r="T29" s="65">
        <f>Budget!T29*0.25</f>
        <v>0</v>
      </c>
      <c r="U29" s="65">
        <f>Budget!U29*0.25</f>
        <v>0</v>
      </c>
      <c r="V29" s="223">
        <f>Budget!V29*0.25</f>
        <v>0</v>
      </c>
      <c r="W29" s="65">
        <f>Budget!W29*0.25</f>
        <v>0</v>
      </c>
      <c r="X29" s="65">
        <f>Budget!X29*0.25</f>
        <v>0</v>
      </c>
      <c r="Y29" s="223">
        <f>Budget!Y29*0.25</f>
        <v>0</v>
      </c>
      <c r="Z29" s="65">
        <f>Budget!Z29*0.25</f>
        <v>0</v>
      </c>
      <c r="AA29" s="65">
        <f>Budget!AA29*0.25</f>
        <v>0</v>
      </c>
      <c r="AB29" s="223">
        <f>Budget!AB29*0.25</f>
        <v>0</v>
      </c>
      <c r="AC29" s="65">
        <f>Budget!AC29*0.25</f>
        <v>0</v>
      </c>
      <c r="AD29" s="65">
        <f t="shared" si="7"/>
        <v>0</v>
      </c>
      <c r="AE29" s="66">
        <f t="shared" si="8"/>
        <v>0</v>
      </c>
      <c r="AF29" s="65">
        <f t="shared" si="9"/>
        <v>0</v>
      </c>
      <c r="AG29" s="65">
        <f t="shared" si="3"/>
        <v>0</v>
      </c>
    </row>
    <row r="30" spans="1:33" x14ac:dyDescent="0.3">
      <c r="A30" s="89"/>
      <c r="B30" s="18"/>
      <c r="C30" s="10"/>
      <c r="D30" s="19"/>
      <c r="E30" s="19"/>
      <c r="F30" s="21"/>
      <c r="G30" s="22"/>
      <c r="H30" s="23"/>
      <c r="I30" s="24"/>
      <c r="J30" s="25"/>
      <c r="K30" s="49"/>
      <c r="L30" s="50"/>
      <c r="M30" s="51"/>
      <c r="N30" s="52"/>
      <c r="O30" s="65"/>
      <c r="P30" s="223"/>
      <c r="Q30" s="65"/>
      <c r="R30" s="65"/>
      <c r="S30" s="223"/>
      <c r="T30" s="65"/>
      <c r="U30" s="65"/>
      <c r="V30" s="223"/>
      <c r="W30" s="65"/>
      <c r="X30" s="65"/>
      <c r="Y30" s="223"/>
      <c r="Z30" s="65"/>
      <c r="AA30" s="65"/>
      <c r="AB30" s="223"/>
      <c r="AC30" s="65"/>
      <c r="AD30" s="65"/>
      <c r="AE30" s="66"/>
      <c r="AF30" s="65"/>
      <c r="AG30" s="65">
        <f t="shared" si="3"/>
        <v>0</v>
      </c>
    </row>
    <row r="31" spans="1:33" x14ac:dyDescent="0.3">
      <c r="A31" s="89">
        <v>510000</v>
      </c>
      <c r="B31" s="33" t="s">
        <v>315</v>
      </c>
      <c r="C31" s="10"/>
      <c r="D31" s="27">
        <v>0</v>
      </c>
      <c r="E31" s="19" t="s">
        <v>15</v>
      </c>
      <c r="F31" s="21"/>
      <c r="G31" s="28"/>
      <c r="H31" s="23">
        <f>G31*12</f>
        <v>0</v>
      </c>
      <c r="I31" s="24"/>
      <c r="J31" s="25"/>
      <c r="K31" s="45"/>
      <c r="L31" s="50">
        <f>K31*12</f>
        <v>0</v>
      </c>
      <c r="M31" s="51"/>
      <c r="N31" s="52"/>
      <c r="O31" s="65">
        <f>Budget!O31*0.25</f>
        <v>0</v>
      </c>
      <c r="P31" s="223">
        <f>Budget!P31*0.25</f>
        <v>0</v>
      </c>
      <c r="Q31" s="65">
        <f>Budget!Q31*0.25</f>
        <v>0</v>
      </c>
      <c r="R31" s="65">
        <f>Budget!R31*0.25</f>
        <v>0</v>
      </c>
      <c r="S31" s="223">
        <f>Budget!S31*0.25</f>
        <v>0</v>
      </c>
      <c r="T31" s="65">
        <f>Budget!T31*0.25</f>
        <v>0</v>
      </c>
      <c r="U31" s="65">
        <f>Budget!U31*0.25</f>
        <v>0</v>
      </c>
      <c r="V31" s="223">
        <f>Budget!V31*0.25</f>
        <v>0</v>
      </c>
      <c r="W31" s="65">
        <f>Budget!W31*0.25</f>
        <v>0</v>
      </c>
      <c r="X31" s="65">
        <f>Budget!X31*0.25</f>
        <v>0</v>
      </c>
      <c r="Y31" s="223">
        <f>Budget!Y31*0.25</f>
        <v>0</v>
      </c>
      <c r="Z31" s="65">
        <f>Budget!Z31*0.25</f>
        <v>0</v>
      </c>
      <c r="AA31" s="65">
        <f>Budget!AA31*0.25</f>
        <v>0</v>
      </c>
      <c r="AB31" s="223">
        <f>Budget!AB31*0.25</f>
        <v>0</v>
      </c>
      <c r="AC31" s="65">
        <f>Budget!AC31*0.25</f>
        <v>0</v>
      </c>
      <c r="AD31" s="65">
        <f t="shared" ref="AD31:AD32" si="10">O31+R31+U31+X31+AA31</f>
        <v>0</v>
      </c>
      <c r="AE31" s="66">
        <f t="shared" ref="AE31:AE32" si="11">P31+S31+V31+Y31+AB31</f>
        <v>0</v>
      </c>
      <c r="AF31" s="65">
        <f t="shared" ref="AF31:AF32" si="12">Q31+T31+W31+Z31+AC31</f>
        <v>0</v>
      </c>
      <c r="AG31" s="65">
        <f t="shared" si="3"/>
        <v>0</v>
      </c>
    </row>
    <row r="32" spans="1:33" x14ac:dyDescent="0.3">
      <c r="A32" s="89">
        <v>550000</v>
      </c>
      <c r="B32" s="33" t="s">
        <v>16</v>
      </c>
      <c r="C32" s="10"/>
      <c r="D32" s="19"/>
      <c r="E32" s="20" t="s">
        <v>12</v>
      </c>
      <c r="F32" s="29">
        <v>0.05</v>
      </c>
      <c r="G32" s="22"/>
      <c r="H32" s="23"/>
      <c r="I32" s="24"/>
      <c r="J32" s="25"/>
      <c r="K32" s="49"/>
      <c r="L32" s="50"/>
      <c r="M32" s="51"/>
      <c r="N32" s="52"/>
      <c r="O32" s="65">
        <f>Budget!O32*0.25</f>
        <v>0</v>
      </c>
      <c r="P32" s="223">
        <f>Budget!P32*0.25</f>
        <v>0</v>
      </c>
      <c r="Q32" s="65">
        <f>Budget!Q32*0.25</f>
        <v>0</v>
      </c>
      <c r="R32" s="65">
        <f>Budget!R32*0.25</f>
        <v>0</v>
      </c>
      <c r="S32" s="223">
        <f>Budget!S32*0.25</f>
        <v>0</v>
      </c>
      <c r="T32" s="65">
        <f>Budget!T32*0.25</f>
        <v>0</v>
      </c>
      <c r="U32" s="65">
        <f>Budget!U32*0.25</f>
        <v>0</v>
      </c>
      <c r="V32" s="223">
        <f>Budget!V32*0.25</f>
        <v>0</v>
      </c>
      <c r="W32" s="65">
        <f>Budget!W32*0.25</f>
        <v>0</v>
      </c>
      <c r="X32" s="65">
        <f>Budget!X32*0.25</f>
        <v>0</v>
      </c>
      <c r="Y32" s="223">
        <f>Budget!Y32*0.25</f>
        <v>0</v>
      </c>
      <c r="Z32" s="65">
        <f>Budget!Z32*0.25</f>
        <v>0</v>
      </c>
      <c r="AA32" s="65">
        <f>Budget!AA32*0.25</f>
        <v>0</v>
      </c>
      <c r="AB32" s="223">
        <f>Budget!AB32*0.25</f>
        <v>0</v>
      </c>
      <c r="AC32" s="65">
        <f>Budget!AC32*0.25</f>
        <v>0</v>
      </c>
      <c r="AD32" s="65">
        <f t="shared" si="10"/>
        <v>0</v>
      </c>
      <c r="AE32" s="66">
        <f t="shared" si="11"/>
        <v>0</v>
      </c>
      <c r="AF32" s="65">
        <f t="shared" si="12"/>
        <v>0</v>
      </c>
      <c r="AG32" s="65">
        <f t="shared" si="3"/>
        <v>0</v>
      </c>
    </row>
    <row r="33" spans="1:36" x14ac:dyDescent="0.3">
      <c r="A33" s="89"/>
      <c r="B33" s="33"/>
      <c r="C33" s="10"/>
      <c r="D33" s="19"/>
      <c r="E33" s="20"/>
      <c r="F33" s="29"/>
      <c r="G33" s="22"/>
      <c r="H33" s="23"/>
      <c r="I33" s="24"/>
      <c r="J33" s="25"/>
      <c r="K33" s="49"/>
      <c r="L33" s="50"/>
      <c r="M33" s="51"/>
      <c r="N33" s="52"/>
      <c r="O33" s="65"/>
      <c r="P33" s="223"/>
      <c r="Q33" s="65"/>
      <c r="R33" s="65"/>
      <c r="S33" s="223"/>
      <c r="T33" s="65"/>
      <c r="U33" s="65"/>
      <c r="V33" s="223"/>
      <c r="W33" s="65"/>
      <c r="X33" s="65"/>
      <c r="Y33" s="223"/>
      <c r="Z33" s="65"/>
      <c r="AA33" s="65"/>
      <c r="AB33" s="223"/>
      <c r="AC33" s="65"/>
      <c r="AD33" s="65"/>
      <c r="AE33" s="66"/>
      <c r="AF33" s="65"/>
      <c r="AG33" s="65">
        <f t="shared" si="3"/>
        <v>0</v>
      </c>
    </row>
    <row r="34" spans="1:36" x14ac:dyDescent="0.3">
      <c r="A34" s="90">
        <v>522000</v>
      </c>
      <c r="B34" s="32" t="s">
        <v>18</v>
      </c>
      <c r="C34" s="10"/>
      <c r="D34" s="27">
        <v>0</v>
      </c>
      <c r="E34" s="19" t="s">
        <v>15</v>
      </c>
      <c r="F34" s="21"/>
      <c r="G34" s="28"/>
      <c r="H34" s="23">
        <f>G34*12</f>
        <v>0</v>
      </c>
      <c r="I34" s="24"/>
      <c r="J34" s="25"/>
      <c r="K34" s="45"/>
      <c r="L34" s="50">
        <f>K34*12</f>
        <v>0</v>
      </c>
      <c r="M34" s="51"/>
      <c r="N34" s="52"/>
      <c r="O34" s="65">
        <f>Budget!O34*0.25</f>
        <v>0</v>
      </c>
      <c r="P34" s="223">
        <f>Budget!P34*0.25</f>
        <v>0</v>
      </c>
      <c r="Q34" s="65">
        <f>Budget!Q34*0.25</f>
        <v>0</v>
      </c>
      <c r="R34" s="65">
        <f>Budget!R34*0.25</f>
        <v>0</v>
      </c>
      <c r="S34" s="223">
        <f>Budget!S34*0.25</f>
        <v>0</v>
      </c>
      <c r="T34" s="65">
        <f>Budget!T34*0.25</f>
        <v>0</v>
      </c>
      <c r="U34" s="65">
        <f>Budget!U34*0.25</f>
        <v>0</v>
      </c>
      <c r="V34" s="223">
        <f>Budget!V34*0.25</f>
        <v>0</v>
      </c>
      <c r="W34" s="65">
        <f>Budget!W34*0.25</f>
        <v>0</v>
      </c>
      <c r="X34" s="65">
        <f>Budget!X34*0.25</f>
        <v>0</v>
      </c>
      <c r="Y34" s="223">
        <f>Budget!Y34*0.25</f>
        <v>0</v>
      </c>
      <c r="Z34" s="65">
        <f>Budget!Z34*0.25</f>
        <v>0</v>
      </c>
      <c r="AA34" s="65">
        <f>Budget!AA34*0.25</f>
        <v>0</v>
      </c>
      <c r="AB34" s="223">
        <f>Budget!AB34*0.25</f>
        <v>0</v>
      </c>
      <c r="AC34" s="65">
        <f>Budget!AC34*0.25</f>
        <v>0</v>
      </c>
      <c r="AD34" s="65">
        <f t="shared" ref="AD34:AD35" si="13">O34+R34+U34+X34+AA34</f>
        <v>0</v>
      </c>
      <c r="AE34" s="66">
        <f t="shared" ref="AE34:AE35" si="14">P34+S34+V34+Y34+AB34</f>
        <v>0</v>
      </c>
      <c r="AF34" s="65">
        <f t="shared" ref="AF34:AF35" si="15">Q34+T34+W34+Z34+AC34</f>
        <v>0</v>
      </c>
      <c r="AG34" s="65">
        <f t="shared" si="3"/>
        <v>0</v>
      </c>
    </row>
    <row r="35" spans="1:36" x14ac:dyDescent="0.3">
      <c r="A35" s="89">
        <v>550000</v>
      </c>
      <c r="B35" s="33" t="s">
        <v>16</v>
      </c>
      <c r="C35" s="10"/>
      <c r="D35" s="19"/>
      <c r="E35" s="20" t="s">
        <v>12</v>
      </c>
      <c r="F35" s="29"/>
      <c r="G35" s="22"/>
      <c r="H35" s="23"/>
      <c r="I35" s="24"/>
      <c r="J35" s="25"/>
      <c r="K35" s="49"/>
      <c r="L35" s="50"/>
      <c r="M35" s="51"/>
      <c r="N35" s="52"/>
      <c r="O35" s="65">
        <f>Budget!O35*0.25</f>
        <v>0</v>
      </c>
      <c r="P35" s="223">
        <f>Budget!P35*0.25</f>
        <v>0</v>
      </c>
      <c r="Q35" s="65">
        <f>Budget!Q35*0.25</f>
        <v>0</v>
      </c>
      <c r="R35" s="65">
        <f>Budget!R35*0.25</f>
        <v>0</v>
      </c>
      <c r="S35" s="223">
        <f>Budget!S35*0.25</f>
        <v>0</v>
      </c>
      <c r="T35" s="65">
        <f>Budget!T35*0.25</f>
        <v>0</v>
      </c>
      <c r="U35" s="65">
        <f>Budget!U35*0.25</f>
        <v>0</v>
      </c>
      <c r="V35" s="223">
        <f>Budget!V35*0.25</f>
        <v>0</v>
      </c>
      <c r="W35" s="65">
        <f>Budget!W35*0.25</f>
        <v>0</v>
      </c>
      <c r="X35" s="65">
        <f>Budget!X35*0.25</f>
        <v>0</v>
      </c>
      <c r="Y35" s="223">
        <f>Budget!Y35*0.25</f>
        <v>0</v>
      </c>
      <c r="Z35" s="65">
        <f>Budget!Z35*0.25</f>
        <v>0</v>
      </c>
      <c r="AA35" s="65">
        <f>Budget!AA35*0.25</f>
        <v>0</v>
      </c>
      <c r="AB35" s="223">
        <f>Budget!AB35*0.25</f>
        <v>0</v>
      </c>
      <c r="AC35" s="65">
        <f>Budget!AC35*0.25</f>
        <v>0</v>
      </c>
      <c r="AD35" s="65">
        <f t="shared" si="13"/>
        <v>0</v>
      </c>
      <c r="AE35" s="66">
        <f t="shared" si="14"/>
        <v>0</v>
      </c>
      <c r="AF35" s="65">
        <f t="shared" si="15"/>
        <v>0</v>
      </c>
      <c r="AG35" s="65">
        <f t="shared" si="3"/>
        <v>0</v>
      </c>
    </row>
    <row r="36" spans="1:36" x14ac:dyDescent="0.3">
      <c r="A36" s="89"/>
      <c r="B36" s="18"/>
      <c r="C36" s="10"/>
      <c r="D36" s="19"/>
      <c r="E36" s="19"/>
      <c r="F36" s="21"/>
      <c r="G36" s="22"/>
      <c r="H36" s="23"/>
      <c r="I36" s="24"/>
      <c r="J36" s="25"/>
      <c r="K36" s="49"/>
      <c r="L36" s="50"/>
      <c r="M36" s="51"/>
      <c r="N36" s="52"/>
      <c r="O36" s="65"/>
      <c r="P36" s="66"/>
      <c r="Q36" s="211"/>
      <c r="R36" s="65"/>
      <c r="S36" s="66"/>
      <c r="T36" s="211"/>
      <c r="U36" s="65"/>
      <c r="V36" s="66"/>
      <c r="W36" s="211"/>
      <c r="X36" s="65"/>
      <c r="Y36" s="66"/>
      <c r="Z36" s="211"/>
      <c r="AA36" s="65"/>
      <c r="AB36" s="66"/>
      <c r="AC36" s="211"/>
      <c r="AD36" s="65"/>
      <c r="AE36" s="66"/>
      <c r="AF36" s="211"/>
      <c r="AG36" s="65">
        <f t="shared" si="3"/>
        <v>0</v>
      </c>
    </row>
    <row r="37" spans="1:36" x14ac:dyDescent="0.3">
      <c r="A37" s="89"/>
      <c r="B37" s="18"/>
      <c r="C37" s="10"/>
      <c r="D37" s="19"/>
      <c r="E37" s="19"/>
      <c r="F37" s="21"/>
      <c r="G37" s="54"/>
      <c r="H37" s="55"/>
      <c r="I37" s="24"/>
      <c r="J37" s="56"/>
      <c r="K37" s="57"/>
      <c r="L37" s="58"/>
      <c r="M37" s="51"/>
      <c r="N37" s="59"/>
      <c r="O37" s="65"/>
      <c r="P37" s="66"/>
      <c r="Q37" s="211"/>
      <c r="R37" s="65"/>
      <c r="S37" s="66"/>
      <c r="T37" s="211"/>
      <c r="U37" s="65"/>
      <c r="V37" s="66"/>
      <c r="W37" s="211"/>
      <c r="X37" s="65"/>
      <c r="Y37" s="223"/>
      <c r="Z37" s="211"/>
      <c r="AA37" s="65"/>
      <c r="AB37" s="66"/>
      <c r="AC37" s="211"/>
      <c r="AD37" s="65"/>
      <c r="AE37" s="66"/>
      <c r="AF37" s="211"/>
      <c r="AG37" s="65">
        <f t="shared" si="3"/>
        <v>0</v>
      </c>
    </row>
    <row r="38" spans="1:36" x14ac:dyDescent="0.3">
      <c r="A38" s="91"/>
      <c r="B38" s="18" t="s">
        <v>67</v>
      </c>
      <c r="C38" s="19"/>
      <c r="D38" s="19"/>
      <c r="E38" s="34"/>
      <c r="F38" s="21"/>
      <c r="G38" s="35"/>
      <c r="H38" s="35"/>
      <c r="I38" s="35"/>
      <c r="J38" s="36"/>
      <c r="K38" s="35"/>
      <c r="L38" s="35"/>
      <c r="M38" s="35"/>
      <c r="N38" s="36"/>
      <c r="O38" s="65">
        <f>O34+O28+O23+O18+O14+O15+O19+O24+O31</f>
        <v>0</v>
      </c>
      <c r="P38" s="223">
        <f t="shared" ref="P38:AB38" si="16">P34+P28+P23+P18+P14+P15+P19+P24+P31</f>
        <v>0</v>
      </c>
      <c r="Q38" s="65">
        <f>Budget!Q38*0.25</f>
        <v>0</v>
      </c>
      <c r="R38" s="65">
        <f t="shared" si="16"/>
        <v>0</v>
      </c>
      <c r="S38" s="223">
        <f t="shared" si="16"/>
        <v>0</v>
      </c>
      <c r="T38" s="65">
        <f>Budget!T38*0.25</f>
        <v>0</v>
      </c>
      <c r="U38" s="65">
        <f t="shared" si="16"/>
        <v>0</v>
      </c>
      <c r="V38" s="223">
        <f t="shared" si="16"/>
        <v>0</v>
      </c>
      <c r="W38" s="65">
        <f>Budget!W38*0.25</f>
        <v>0</v>
      </c>
      <c r="X38" s="65">
        <f t="shared" si="16"/>
        <v>0</v>
      </c>
      <c r="Y38" s="223">
        <f t="shared" si="16"/>
        <v>0</v>
      </c>
      <c r="Z38" s="65">
        <f>Budget!Z38*0.25</f>
        <v>0</v>
      </c>
      <c r="AA38" s="65">
        <f t="shared" si="16"/>
        <v>0</v>
      </c>
      <c r="AB38" s="223">
        <f t="shared" si="16"/>
        <v>0</v>
      </c>
      <c r="AC38" s="65">
        <f>Budget!AC38*0.25</f>
        <v>0</v>
      </c>
      <c r="AD38" s="65">
        <f>AA38+X38+U38+R38+O38</f>
        <v>0</v>
      </c>
      <c r="AE38" s="66">
        <f>AB38+Y38+V38+S38+P38</f>
        <v>0</v>
      </c>
      <c r="AF38" s="65">
        <f t="shared" ref="AF38:AF89" si="17">Q38+T38+W38+Z38+AC38</f>
        <v>0</v>
      </c>
      <c r="AG38" s="65">
        <f t="shared" si="3"/>
        <v>0</v>
      </c>
    </row>
    <row r="39" spans="1:36" x14ac:dyDescent="0.3">
      <c r="A39" s="91"/>
      <c r="B39" s="18" t="s">
        <v>68</v>
      </c>
      <c r="C39" s="19"/>
      <c r="D39" s="19"/>
      <c r="E39" s="34"/>
      <c r="F39" s="21"/>
      <c r="G39" s="35"/>
      <c r="H39" s="35"/>
      <c r="I39" s="35"/>
      <c r="J39" s="36"/>
      <c r="K39" s="35"/>
      <c r="L39" s="35"/>
      <c r="M39" s="35"/>
      <c r="N39" s="36"/>
      <c r="O39" s="65">
        <f>O35+O29+O25+O21+O16+O17+O20+O26+O32</f>
        <v>0</v>
      </c>
      <c r="P39" s="223">
        <f t="shared" ref="P39:AB39" si="18">P35+P29+P25+P21+P16+P17+P20+P26+P32</f>
        <v>0</v>
      </c>
      <c r="Q39" s="65">
        <f>Budget!Q39*0.25</f>
        <v>0</v>
      </c>
      <c r="R39" s="65">
        <f t="shared" si="18"/>
        <v>0</v>
      </c>
      <c r="S39" s="223">
        <f t="shared" si="18"/>
        <v>0</v>
      </c>
      <c r="T39" s="65">
        <f>Budget!T39*0.25</f>
        <v>0</v>
      </c>
      <c r="U39" s="65">
        <f t="shared" si="18"/>
        <v>0</v>
      </c>
      <c r="V39" s="223">
        <f t="shared" si="18"/>
        <v>0</v>
      </c>
      <c r="W39" s="65">
        <f>Budget!W39*0.25</f>
        <v>0</v>
      </c>
      <c r="X39" s="65">
        <f t="shared" si="18"/>
        <v>0</v>
      </c>
      <c r="Y39" s="223">
        <f t="shared" si="18"/>
        <v>0</v>
      </c>
      <c r="Z39" s="65">
        <f>Budget!Z39*0.25</f>
        <v>0</v>
      </c>
      <c r="AA39" s="65">
        <f t="shared" si="18"/>
        <v>0</v>
      </c>
      <c r="AB39" s="223">
        <f t="shared" si="18"/>
        <v>0</v>
      </c>
      <c r="AC39" s="65">
        <f>Budget!AC39*0.25</f>
        <v>0</v>
      </c>
      <c r="AD39" s="65">
        <f>AA39+X39+U39+R39+O39</f>
        <v>0</v>
      </c>
      <c r="AE39" s="66">
        <f>P39+S39+V39+Y39+AB39</f>
        <v>0</v>
      </c>
      <c r="AF39" s="65">
        <f t="shared" si="17"/>
        <v>0</v>
      </c>
      <c r="AG39" s="65">
        <f t="shared" si="3"/>
        <v>0</v>
      </c>
    </row>
    <row r="40" spans="1:36" s="67" customFormat="1" x14ac:dyDescent="0.3">
      <c r="A40" s="92"/>
      <c r="B40" s="18" t="s">
        <v>69</v>
      </c>
      <c r="C40" s="10"/>
      <c r="D40" s="10"/>
      <c r="E40" s="71"/>
      <c r="F40" s="40"/>
      <c r="G40" s="72"/>
      <c r="H40" s="72"/>
      <c r="I40" s="72"/>
      <c r="J40" s="73"/>
      <c r="K40" s="72"/>
      <c r="L40" s="72"/>
      <c r="M40" s="72"/>
      <c r="N40" s="73"/>
      <c r="O40" s="74">
        <f t="shared" ref="O40:AE40" si="19">SUM(O38:O39)</f>
        <v>0</v>
      </c>
      <c r="P40" s="75">
        <f t="shared" si="19"/>
        <v>0</v>
      </c>
      <c r="Q40" s="65">
        <f>Budget!Q40*0.25</f>
        <v>0</v>
      </c>
      <c r="R40" s="74">
        <f t="shared" si="19"/>
        <v>0</v>
      </c>
      <c r="S40" s="75">
        <f t="shared" si="19"/>
        <v>0</v>
      </c>
      <c r="T40" s="65">
        <f>Budget!T40*0.25</f>
        <v>0</v>
      </c>
      <c r="U40" s="74">
        <f t="shared" si="19"/>
        <v>0</v>
      </c>
      <c r="V40" s="75">
        <f t="shared" si="19"/>
        <v>0</v>
      </c>
      <c r="W40" s="65">
        <f>Budget!W40*0.25</f>
        <v>0</v>
      </c>
      <c r="X40" s="74">
        <f t="shared" si="19"/>
        <v>0</v>
      </c>
      <c r="Y40" s="75">
        <f t="shared" si="19"/>
        <v>0</v>
      </c>
      <c r="Z40" s="65">
        <f>Budget!Z40*0.25</f>
        <v>0</v>
      </c>
      <c r="AA40" s="74">
        <f t="shared" si="19"/>
        <v>0</v>
      </c>
      <c r="AB40" s="75">
        <f t="shared" si="19"/>
        <v>0</v>
      </c>
      <c r="AC40" s="65">
        <f>Budget!AC40*0.25</f>
        <v>0</v>
      </c>
      <c r="AD40" s="74">
        <f t="shared" si="19"/>
        <v>0</v>
      </c>
      <c r="AE40" s="75">
        <f t="shared" si="19"/>
        <v>0</v>
      </c>
      <c r="AF40" s="65">
        <f t="shared" si="17"/>
        <v>0</v>
      </c>
      <c r="AG40" s="65">
        <f t="shared" si="3"/>
        <v>0</v>
      </c>
    </row>
    <row r="41" spans="1:36" x14ac:dyDescent="0.3">
      <c r="A41" s="89"/>
      <c r="B41" s="33"/>
      <c r="C41" s="1"/>
      <c r="D41" s="1"/>
      <c r="E41" s="1"/>
      <c r="F41" s="14"/>
      <c r="G41" s="1"/>
      <c r="H41" s="1"/>
      <c r="I41" s="1"/>
      <c r="J41" s="1"/>
      <c r="K41" s="1"/>
      <c r="L41" s="1"/>
      <c r="M41" s="1"/>
      <c r="N41" s="1"/>
      <c r="Q41" s="209"/>
      <c r="T41" s="209"/>
      <c r="W41" s="209"/>
      <c r="Z41" s="209"/>
      <c r="AC41" s="209"/>
      <c r="AF41" s="65">
        <f t="shared" si="17"/>
        <v>0</v>
      </c>
      <c r="AG41" s="65">
        <f t="shared" si="3"/>
        <v>0</v>
      </c>
    </row>
    <row r="42" spans="1:36" s="67" customFormat="1" x14ac:dyDescent="0.3">
      <c r="A42" s="88"/>
      <c r="B42" s="18" t="s">
        <v>19</v>
      </c>
      <c r="C42" s="76"/>
      <c r="D42" s="76"/>
      <c r="E42" s="76"/>
      <c r="F42" s="77"/>
      <c r="G42" s="76"/>
      <c r="H42" s="76"/>
      <c r="I42" s="76"/>
      <c r="J42" s="76"/>
      <c r="K42" s="76"/>
      <c r="L42" s="76"/>
      <c r="M42" s="76"/>
      <c r="N42" s="76"/>
      <c r="O42" s="67">
        <f>SUM(O43:O44)</f>
        <v>0</v>
      </c>
      <c r="P42" s="68">
        <f t="shared" ref="P42:S42" si="20">SUM(P43:P44)</f>
        <v>0</v>
      </c>
      <c r="Q42" s="213"/>
      <c r="R42" s="80">
        <f>SUM(R43:R44)</f>
        <v>0</v>
      </c>
      <c r="S42" s="68">
        <f t="shared" si="20"/>
        <v>0</v>
      </c>
      <c r="T42" s="213"/>
      <c r="U42" s="80">
        <f>SUM(U43:U44)</f>
        <v>0</v>
      </c>
      <c r="V42" s="68">
        <f>SUM(V43:V44)</f>
        <v>0</v>
      </c>
      <c r="W42" s="213"/>
      <c r="X42" s="80">
        <f>SUM(X43:X45)</f>
        <v>0</v>
      </c>
      <c r="Y42" s="81">
        <f>SUM(Y43:Y44)</f>
        <v>0</v>
      </c>
      <c r="Z42" s="213"/>
      <c r="AA42" s="80">
        <f>SUM(AA43:AA44)</f>
        <v>0</v>
      </c>
      <c r="AB42" s="81">
        <f>SUM(AB43:AB44)</f>
        <v>0</v>
      </c>
      <c r="AC42" s="213"/>
      <c r="AD42" s="67">
        <f>O42+R42+U42+X42+AA42</f>
        <v>0</v>
      </c>
      <c r="AE42" s="68">
        <f>AB42+Y42+V42+S42+P42</f>
        <v>0</v>
      </c>
      <c r="AF42" s="65">
        <f t="shared" si="17"/>
        <v>0</v>
      </c>
      <c r="AG42" s="65">
        <f t="shared" si="3"/>
        <v>0</v>
      </c>
    </row>
    <row r="43" spans="1:36" x14ac:dyDescent="0.3">
      <c r="A43" s="89">
        <v>800000</v>
      </c>
      <c r="B43" s="26" t="s">
        <v>20</v>
      </c>
      <c r="C43" s="1"/>
      <c r="D43" s="1"/>
      <c r="E43" s="1"/>
      <c r="F43" s="14"/>
      <c r="G43" s="1"/>
      <c r="H43" s="1"/>
      <c r="I43" s="1"/>
      <c r="J43" s="1"/>
      <c r="K43" s="1"/>
      <c r="L43" s="1"/>
      <c r="M43" s="1"/>
      <c r="N43" s="1"/>
      <c r="O43" s="63">
        <f>Budget!O43*0.25</f>
        <v>0</v>
      </c>
      <c r="P43" s="224">
        <f>Budget!P43*0.25</f>
        <v>0</v>
      </c>
      <c r="Q43" s="63">
        <f>Budget!Q43*0.25</f>
        <v>0</v>
      </c>
      <c r="R43" s="63">
        <f>Budget!R43*0.25</f>
        <v>0</v>
      </c>
      <c r="S43" s="224">
        <f>Budget!S43*0.25</f>
        <v>0</v>
      </c>
      <c r="T43" s="63">
        <f>Budget!T43*0.25</f>
        <v>0</v>
      </c>
      <c r="U43" s="63">
        <f>Budget!U43*0.25</f>
        <v>0</v>
      </c>
      <c r="V43" s="224">
        <f>Budget!V43*0.25</f>
        <v>0</v>
      </c>
      <c r="W43" s="63">
        <f>Budget!W43*0.25</f>
        <v>0</v>
      </c>
      <c r="X43" s="63">
        <f>Budget!X43*0.25</f>
        <v>0</v>
      </c>
      <c r="Y43" s="224">
        <f>Budget!Y43*0.25</f>
        <v>0</v>
      </c>
      <c r="Z43" s="63">
        <f>Budget!Z43*0.25</f>
        <v>0</v>
      </c>
      <c r="AA43" s="63">
        <f>Budget!AA43*0.25</f>
        <v>0</v>
      </c>
      <c r="AB43" s="224">
        <f>Budget!AB43*0.25</f>
        <v>0</v>
      </c>
      <c r="AC43" s="63">
        <f>Budget!AC43*0.25</f>
        <v>0</v>
      </c>
      <c r="AD43" s="63"/>
      <c r="AE43" s="66">
        <f t="shared" ref="AE43" si="21">P43+S43+V43+Y43+AB43</f>
        <v>0</v>
      </c>
      <c r="AF43" s="65">
        <f t="shared" si="17"/>
        <v>0</v>
      </c>
      <c r="AG43" s="65">
        <f t="shared" si="3"/>
        <v>0</v>
      </c>
    </row>
    <row r="44" spans="1:36" x14ac:dyDescent="0.3">
      <c r="A44" s="89"/>
      <c r="B44" s="33"/>
      <c r="C44" s="1"/>
      <c r="D44" s="1"/>
      <c r="E44" s="1"/>
      <c r="F44" s="14"/>
      <c r="G44" s="1"/>
      <c r="H44" s="1"/>
      <c r="I44" s="1"/>
      <c r="J44" s="1"/>
      <c r="K44" s="1"/>
      <c r="L44" s="1"/>
      <c r="M44" s="1"/>
      <c r="N44" s="1"/>
      <c r="P44" s="224"/>
      <c r="Q44" s="209"/>
      <c r="S44" s="224"/>
      <c r="T44" s="209"/>
      <c r="V44" s="224"/>
      <c r="W44" s="209"/>
      <c r="Y44" s="224"/>
      <c r="Z44" s="209"/>
      <c r="AB44" s="224"/>
      <c r="AC44" s="209"/>
      <c r="AE44" s="224"/>
      <c r="AF44" s="65">
        <f t="shared" si="17"/>
        <v>0</v>
      </c>
      <c r="AG44" s="65">
        <f t="shared" si="3"/>
        <v>0</v>
      </c>
      <c r="AJ44" s="224"/>
    </row>
    <row r="45" spans="1:36" x14ac:dyDescent="0.3">
      <c r="A45" s="89"/>
      <c r="B45" s="33"/>
      <c r="C45" s="19"/>
      <c r="D45" s="19"/>
      <c r="E45" s="19"/>
      <c r="F45" s="21"/>
      <c r="G45" s="19"/>
      <c r="H45" s="19"/>
      <c r="I45" s="19"/>
      <c r="J45" s="19"/>
      <c r="K45" s="19"/>
      <c r="L45" s="19"/>
      <c r="M45" s="19"/>
      <c r="N45" s="19"/>
      <c r="Q45" s="209"/>
      <c r="T45" s="209"/>
      <c r="W45" s="209"/>
      <c r="Z45" s="209"/>
      <c r="AC45" s="209"/>
      <c r="AF45" s="65">
        <f t="shared" si="17"/>
        <v>0</v>
      </c>
      <c r="AG45" s="65">
        <f t="shared" si="3"/>
        <v>0</v>
      </c>
    </row>
    <row r="46" spans="1:36" s="67" customFormat="1" x14ac:dyDescent="0.3">
      <c r="A46" s="92"/>
      <c r="B46" s="18" t="s">
        <v>296</v>
      </c>
      <c r="C46" s="10" t="s">
        <v>21</v>
      </c>
      <c r="D46" s="10" t="s">
        <v>22</v>
      </c>
      <c r="E46" s="10" t="s">
        <v>23</v>
      </c>
      <c r="F46" s="40"/>
      <c r="G46" s="10"/>
      <c r="H46" s="10"/>
      <c r="I46" s="10"/>
      <c r="J46" s="10"/>
      <c r="K46" s="10"/>
      <c r="L46" s="10"/>
      <c r="M46" s="10"/>
      <c r="N46" s="10"/>
      <c r="O46" s="67">
        <f>SUM(O47:O49)</f>
        <v>0</v>
      </c>
      <c r="P46" s="68">
        <f t="shared" ref="P46" si="22">SUM(P47:P49)</f>
        <v>0</v>
      </c>
      <c r="Q46" s="213">
        <f>SUM(Q47:Q49)</f>
        <v>0</v>
      </c>
      <c r="R46" s="235">
        <f>SUM(R47:R49)*D9</f>
        <v>0</v>
      </c>
      <c r="S46" s="226">
        <f>SUM(S47:S49)*D9</f>
        <v>0</v>
      </c>
      <c r="T46" s="213">
        <f>SUM(T47:T49)</f>
        <v>0</v>
      </c>
      <c r="U46" s="235">
        <f>SUM(U47:U49)*F9</f>
        <v>0</v>
      </c>
      <c r="V46" s="226">
        <f>SUM(V47:V49)*F9</f>
        <v>0</v>
      </c>
      <c r="W46" s="213">
        <f>SUM(W47:W49)</f>
        <v>0</v>
      </c>
      <c r="X46" s="235">
        <f>SUM(X47:X49)*H9</f>
        <v>0</v>
      </c>
      <c r="Y46" s="226">
        <f>SUM(Y47:Y49)*H9</f>
        <v>0</v>
      </c>
      <c r="Z46" s="213">
        <f>SUM(Z47:Z49)</f>
        <v>0</v>
      </c>
      <c r="AA46" s="235">
        <f>SUM(AA47:AA49)*J9</f>
        <v>0</v>
      </c>
      <c r="AB46" s="81">
        <f>SUM(AB47:AB49)*J9</f>
        <v>0</v>
      </c>
      <c r="AC46" s="213"/>
      <c r="AE46" s="68"/>
      <c r="AF46" s="65">
        <f t="shared" si="17"/>
        <v>0</v>
      </c>
      <c r="AG46" s="65">
        <f t="shared" si="3"/>
        <v>0</v>
      </c>
    </row>
    <row r="47" spans="1:36" x14ac:dyDescent="0.3">
      <c r="A47" s="89">
        <v>641000</v>
      </c>
      <c r="B47" s="26" t="s">
        <v>295</v>
      </c>
      <c r="C47" s="19"/>
      <c r="D47" s="19"/>
      <c r="E47" s="19"/>
      <c r="F47" s="21"/>
      <c r="G47" s="19"/>
      <c r="H47" s="19"/>
      <c r="I47" s="19"/>
      <c r="J47" s="19"/>
      <c r="K47" s="19"/>
      <c r="L47" s="19"/>
      <c r="M47" s="19"/>
      <c r="N47" s="19"/>
      <c r="O47" s="63">
        <f>Budget!O47*0.25</f>
        <v>0</v>
      </c>
      <c r="P47" s="224">
        <f>Budget!P47*0.25</f>
        <v>0</v>
      </c>
      <c r="Q47" s="63">
        <f>Budget!Q47*0.25</f>
        <v>0</v>
      </c>
      <c r="R47" s="63">
        <f>Budget!R47*0.25</f>
        <v>0</v>
      </c>
      <c r="S47" s="224">
        <f>Budget!S47*0.25</f>
        <v>0</v>
      </c>
      <c r="T47" s="63">
        <f>Budget!T47*0.25</f>
        <v>0</v>
      </c>
      <c r="U47" s="63">
        <f>Budget!U47*0.25</f>
        <v>0</v>
      </c>
      <c r="V47" s="224">
        <f>Budget!V47*0.25</f>
        <v>0</v>
      </c>
      <c r="W47" s="63">
        <f>Budget!W47*0.25</f>
        <v>0</v>
      </c>
      <c r="X47" s="63">
        <f>Budget!X47*0.25</f>
        <v>0</v>
      </c>
      <c r="Y47" s="224">
        <f>Budget!Y47*0.25</f>
        <v>0</v>
      </c>
      <c r="Z47" s="63">
        <f>Budget!Z47*0.25</f>
        <v>0</v>
      </c>
      <c r="AA47" s="63">
        <f>Budget!AA47*0.25</f>
        <v>0</v>
      </c>
      <c r="AB47" s="224">
        <f>Budget!AB47*0.25</f>
        <v>0</v>
      </c>
      <c r="AC47" s="63">
        <f>Budget!AC47*0.25</f>
        <v>0</v>
      </c>
      <c r="AD47" s="63"/>
      <c r="AE47" s="66">
        <f t="shared" ref="AE47:AE50" si="23">P47+S47+V47+Y47+AB47</f>
        <v>0</v>
      </c>
      <c r="AF47" s="65">
        <f t="shared" si="17"/>
        <v>0</v>
      </c>
      <c r="AG47" s="65">
        <f t="shared" si="3"/>
        <v>0</v>
      </c>
    </row>
    <row r="48" spans="1:36" x14ac:dyDescent="0.3">
      <c r="A48" s="89">
        <v>641200</v>
      </c>
      <c r="B48" s="26" t="s">
        <v>24</v>
      </c>
      <c r="C48" s="19"/>
      <c r="D48" s="19"/>
      <c r="E48" s="19"/>
      <c r="F48" s="21"/>
      <c r="G48" s="19"/>
      <c r="H48" s="19"/>
      <c r="I48" s="19"/>
      <c r="J48" s="19"/>
      <c r="K48" s="19"/>
      <c r="L48" s="19"/>
      <c r="M48" s="19"/>
      <c r="N48" s="19"/>
      <c r="O48" s="63">
        <f>Budget!O48*0.25</f>
        <v>0</v>
      </c>
      <c r="P48" s="224">
        <f>Budget!P48*0.25</f>
        <v>0</v>
      </c>
      <c r="Q48" s="63">
        <f>Budget!Q48*0.25</f>
        <v>0</v>
      </c>
      <c r="R48" s="63">
        <f>Budget!R48*0.25</f>
        <v>0</v>
      </c>
      <c r="S48" s="224">
        <f>Budget!S48*0.25</f>
        <v>0</v>
      </c>
      <c r="T48" s="63">
        <f>Budget!T48*0.25</f>
        <v>0</v>
      </c>
      <c r="U48" s="63">
        <f>Budget!U48*0.25</f>
        <v>0</v>
      </c>
      <c r="V48" s="224">
        <f>Budget!V48*0.25</f>
        <v>0</v>
      </c>
      <c r="W48" s="63">
        <f>Budget!W48*0.25</f>
        <v>0</v>
      </c>
      <c r="X48" s="63">
        <f>Budget!X48*0.25</f>
        <v>0</v>
      </c>
      <c r="Y48" s="224">
        <f>Budget!Y48*0.25</f>
        <v>0</v>
      </c>
      <c r="Z48" s="63">
        <f>Budget!Z48*0.25</f>
        <v>0</v>
      </c>
      <c r="AA48" s="63">
        <f>Budget!AA48*0.25</f>
        <v>0</v>
      </c>
      <c r="AB48" s="224">
        <f>Budget!AB48*0.25</f>
        <v>0</v>
      </c>
      <c r="AC48" s="63">
        <f>Budget!AC48*0.25</f>
        <v>0</v>
      </c>
      <c r="AD48" s="63"/>
      <c r="AE48" s="66">
        <f t="shared" si="23"/>
        <v>0</v>
      </c>
      <c r="AF48" s="65">
        <f t="shared" si="17"/>
        <v>0</v>
      </c>
      <c r="AG48" s="65">
        <f t="shared" si="3"/>
        <v>0</v>
      </c>
    </row>
    <row r="49" spans="1:33" x14ac:dyDescent="0.3">
      <c r="A49" s="89">
        <v>641290</v>
      </c>
      <c r="B49" s="26" t="s">
        <v>25</v>
      </c>
      <c r="C49" s="19"/>
      <c r="D49" s="19"/>
      <c r="E49" s="19"/>
      <c r="F49" s="21"/>
      <c r="G49" s="19"/>
      <c r="H49" s="19"/>
      <c r="I49" s="19"/>
      <c r="J49" s="19"/>
      <c r="K49" s="19"/>
      <c r="L49" s="19"/>
      <c r="M49" s="19"/>
      <c r="N49" s="19"/>
      <c r="O49" s="63">
        <f>Budget!O49*0.25</f>
        <v>0</v>
      </c>
      <c r="P49" s="224">
        <f>Budget!P49*0.25</f>
        <v>0</v>
      </c>
      <c r="Q49" s="63">
        <f>Budget!Q49*0.25</f>
        <v>0</v>
      </c>
      <c r="R49" s="63">
        <f>Budget!R49*0.25</f>
        <v>0</v>
      </c>
      <c r="S49" s="224">
        <f>Budget!S49*0.25</f>
        <v>0</v>
      </c>
      <c r="T49" s="63">
        <f>Budget!T49*0.25</f>
        <v>0</v>
      </c>
      <c r="U49" s="63">
        <f>Budget!U49*0.25</f>
        <v>0</v>
      </c>
      <c r="V49" s="224">
        <f>Budget!V49*0.25</f>
        <v>0</v>
      </c>
      <c r="W49" s="63">
        <f>Budget!W49*0.25</f>
        <v>0</v>
      </c>
      <c r="X49" s="63">
        <f>Budget!X49*0.25</f>
        <v>0</v>
      </c>
      <c r="Y49" s="224">
        <f>Budget!Y49*0.25</f>
        <v>0</v>
      </c>
      <c r="Z49" s="63">
        <f>Budget!Z49*0.25</f>
        <v>0</v>
      </c>
      <c r="AA49" s="63">
        <f>Budget!AA49*0.25</f>
        <v>0</v>
      </c>
      <c r="AB49" s="224">
        <f>Budget!AB49*0.25</f>
        <v>0</v>
      </c>
      <c r="AC49" s="63">
        <f>Budget!AC49*0.25</f>
        <v>0</v>
      </c>
      <c r="AD49" s="63"/>
      <c r="AE49" s="66">
        <f t="shared" si="23"/>
        <v>0</v>
      </c>
      <c r="AF49" s="65">
        <f t="shared" si="17"/>
        <v>0</v>
      </c>
      <c r="AG49" s="65">
        <f t="shared" si="3"/>
        <v>0</v>
      </c>
    </row>
    <row r="50" spans="1:33" x14ac:dyDescent="0.3">
      <c r="A50" s="89"/>
      <c r="B50" s="33"/>
      <c r="C50" s="19"/>
      <c r="D50" s="19"/>
      <c r="E50" s="19"/>
      <c r="F50" s="21"/>
      <c r="G50" s="19"/>
      <c r="H50" s="19"/>
      <c r="I50" s="19"/>
      <c r="J50" s="19"/>
      <c r="K50" s="19"/>
      <c r="L50" s="19"/>
      <c r="M50" s="19"/>
      <c r="N50" s="19"/>
      <c r="Q50" s="209"/>
      <c r="T50" s="209"/>
      <c r="W50" s="209"/>
      <c r="Y50" s="224"/>
      <c r="Z50" s="209"/>
      <c r="AC50" s="209"/>
      <c r="AE50" s="66">
        <f t="shared" si="23"/>
        <v>0</v>
      </c>
      <c r="AF50" s="65">
        <f t="shared" si="17"/>
        <v>0</v>
      </c>
      <c r="AG50" s="65">
        <f t="shared" si="3"/>
        <v>0</v>
      </c>
    </row>
    <row r="51" spans="1:33" s="67" customFormat="1" x14ac:dyDescent="0.3">
      <c r="A51" s="88"/>
      <c r="B51" s="18" t="s">
        <v>26</v>
      </c>
      <c r="C51" s="76"/>
      <c r="D51" s="76"/>
      <c r="E51" s="76"/>
      <c r="F51" s="77"/>
      <c r="G51" s="76"/>
      <c r="H51" s="76"/>
      <c r="I51" s="76"/>
      <c r="J51" s="76"/>
      <c r="K51" s="76"/>
      <c r="L51" s="76"/>
      <c r="M51" s="76"/>
      <c r="N51" s="76"/>
      <c r="O51" s="67">
        <f>SUM(O52:O55)</f>
        <v>0</v>
      </c>
      <c r="P51" s="68">
        <f t="shared" ref="P51" si="24">SUM(P52:P55)</f>
        <v>0</v>
      </c>
      <c r="Q51" s="80">
        <f>SUM(Q52:Q55)</f>
        <v>0</v>
      </c>
      <c r="R51" s="235">
        <f>SUM(R52:R55)*D9</f>
        <v>0</v>
      </c>
      <c r="S51" s="233">
        <f>SUM(S52:S55)*D9</f>
        <v>0</v>
      </c>
      <c r="T51" s="80">
        <f t="shared" ref="T51:Z51" si="25">SUM(T52:T55)</f>
        <v>0</v>
      </c>
      <c r="U51" s="235">
        <f>SUM(U52:U55)*F9</f>
        <v>0</v>
      </c>
      <c r="V51" s="233">
        <f>SUM(V52:V55)*F9</f>
        <v>0</v>
      </c>
      <c r="W51" s="80">
        <f t="shared" si="25"/>
        <v>0</v>
      </c>
      <c r="X51" s="235">
        <f>SUM(X52:X55)*H9</f>
        <v>0</v>
      </c>
      <c r="Y51" s="233">
        <f>SUM(Y52:Y55)*H9</f>
        <v>0</v>
      </c>
      <c r="Z51" s="80">
        <f t="shared" si="25"/>
        <v>0</v>
      </c>
      <c r="AA51" s="235">
        <f>SUM(AA52:AA55)*J9</f>
        <v>0</v>
      </c>
      <c r="AB51" s="233">
        <f>SUM(AB52:AB55)*J9</f>
        <v>0</v>
      </c>
      <c r="AC51" s="213"/>
      <c r="AE51" s="225"/>
      <c r="AF51" s="65">
        <f t="shared" si="17"/>
        <v>0</v>
      </c>
      <c r="AG51" s="65">
        <f t="shared" si="3"/>
        <v>0</v>
      </c>
    </row>
    <row r="52" spans="1:33" x14ac:dyDescent="0.3">
      <c r="A52" s="222">
        <v>783000</v>
      </c>
      <c r="B52" s="26" t="s">
        <v>27</v>
      </c>
      <c r="C52" s="1"/>
      <c r="D52" s="1"/>
      <c r="E52" s="1"/>
      <c r="F52" s="14"/>
      <c r="G52" s="1"/>
      <c r="H52" s="1"/>
      <c r="I52" s="1"/>
      <c r="J52" s="1"/>
      <c r="K52" s="1"/>
      <c r="L52" s="1"/>
      <c r="M52" s="1"/>
      <c r="N52" s="1"/>
      <c r="O52" s="63">
        <f>Budget!O52*0.25</f>
        <v>0</v>
      </c>
      <c r="P52" s="224">
        <f>Budget!P52*0.25</f>
        <v>0</v>
      </c>
      <c r="Q52" s="63">
        <f>Budget!Q52*0.25</f>
        <v>0</v>
      </c>
      <c r="R52" s="63">
        <f>Budget!R52*0.25</f>
        <v>0</v>
      </c>
      <c r="S52" s="224">
        <f>Budget!S52*0.25</f>
        <v>0</v>
      </c>
      <c r="T52" s="63">
        <f>Budget!T52*0.25</f>
        <v>0</v>
      </c>
      <c r="U52" s="63">
        <f>Budget!U52*0.25</f>
        <v>0</v>
      </c>
      <c r="V52" s="224">
        <f>Budget!V52*0.25</f>
        <v>0</v>
      </c>
      <c r="W52" s="63">
        <f>Budget!W52*0.25</f>
        <v>0</v>
      </c>
      <c r="X52" s="63">
        <f>Budget!X52*0.25</f>
        <v>0</v>
      </c>
      <c r="Y52" s="224">
        <f>Budget!Y52*0.25</f>
        <v>0</v>
      </c>
      <c r="Z52" s="63">
        <f>Budget!Z52*0.25</f>
        <v>0</v>
      </c>
      <c r="AA52" s="63">
        <f>Budget!AA52*0.25</f>
        <v>0</v>
      </c>
      <c r="AB52" s="224">
        <f>Budget!AB52*0.25</f>
        <v>0</v>
      </c>
      <c r="AC52" s="63">
        <f>Budget!AC52*0.25</f>
        <v>0</v>
      </c>
      <c r="AD52" s="63"/>
      <c r="AE52" s="66">
        <f t="shared" ref="AE52:AE55" si="26">P52+S52+V52+Y52+AB52</f>
        <v>0</v>
      </c>
      <c r="AF52" s="65">
        <f t="shared" si="17"/>
        <v>0</v>
      </c>
      <c r="AG52" s="65">
        <f t="shared" si="3"/>
        <v>0</v>
      </c>
    </row>
    <row r="53" spans="1:33" x14ac:dyDescent="0.3">
      <c r="A53" s="93">
        <v>641000</v>
      </c>
      <c r="B53" s="26" t="s">
        <v>307</v>
      </c>
      <c r="C53" s="1"/>
      <c r="D53" s="1"/>
      <c r="E53" s="1"/>
      <c r="F53" s="14"/>
      <c r="G53" s="1"/>
      <c r="H53" s="1"/>
      <c r="I53" s="1"/>
      <c r="J53" s="1"/>
      <c r="K53" s="1"/>
      <c r="L53" s="1"/>
      <c r="M53" s="1"/>
      <c r="N53" s="1"/>
      <c r="O53" s="63">
        <f>Budget!O52*0.25</f>
        <v>0</v>
      </c>
      <c r="P53" s="224">
        <f>Budget!P52*0.25</f>
        <v>0</v>
      </c>
      <c r="Q53" s="63">
        <f>Budget!Q52*0.25</f>
        <v>0</v>
      </c>
      <c r="R53" s="63">
        <f>Budget!R52*0.25</f>
        <v>0</v>
      </c>
      <c r="S53" s="224">
        <f>Budget!S52*0.25</f>
        <v>0</v>
      </c>
      <c r="T53" s="63">
        <f>Budget!T52*0.25</f>
        <v>0</v>
      </c>
      <c r="U53" s="63">
        <f>Budget!U52*0.25</f>
        <v>0</v>
      </c>
      <c r="V53" s="224">
        <f>Budget!V52*0.25</f>
        <v>0</v>
      </c>
      <c r="W53" s="63">
        <f>Budget!W52*0.25</f>
        <v>0</v>
      </c>
      <c r="X53" s="63">
        <f>Budget!X52*0.25</f>
        <v>0</v>
      </c>
      <c r="Y53" s="224">
        <f>Budget!Y52*0.25</f>
        <v>0</v>
      </c>
      <c r="Z53" s="63">
        <f>Budget!Z52*0.25</f>
        <v>0</v>
      </c>
      <c r="AA53" s="63">
        <f>Budget!AA52*0.25</f>
        <v>0</v>
      </c>
      <c r="AB53" s="224">
        <f>Budget!AB52*0.25</f>
        <v>0</v>
      </c>
      <c r="AC53" s="63">
        <f>Budget!AC52*0.25</f>
        <v>0</v>
      </c>
      <c r="AD53" s="63"/>
      <c r="AE53" s="66">
        <f t="shared" si="26"/>
        <v>0</v>
      </c>
      <c r="AF53" s="65">
        <f t="shared" si="17"/>
        <v>0</v>
      </c>
      <c r="AG53" s="65">
        <f t="shared" si="3"/>
        <v>0</v>
      </c>
    </row>
    <row r="54" spans="1:33" x14ac:dyDescent="0.3">
      <c r="A54" s="93">
        <v>751111</v>
      </c>
      <c r="B54" s="33" t="s">
        <v>28</v>
      </c>
      <c r="C54" s="1"/>
      <c r="D54" s="1"/>
      <c r="E54" s="1"/>
      <c r="F54" s="14"/>
      <c r="G54" s="1"/>
      <c r="H54" s="1"/>
      <c r="I54" s="1"/>
      <c r="J54" s="1"/>
      <c r="K54" s="1"/>
      <c r="L54" s="1"/>
      <c r="M54" s="1"/>
      <c r="N54" s="1"/>
      <c r="O54" s="63">
        <f>Budget!O54*0.25</f>
        <v>0</v>
      </c>
      <c r="P54" s="224">
        <f>Budget!P54*0.25</f>
        <v>0</v>
      </c>
      <c r="Q54" s="63">
        <f>Budget!Q54*0.25</f>
        <v>0</v>
      </c>
      <c r="R54" s="63">
        <f>Budget!R54*0.25</f>
        <v>0</v>
      </c>
      <c r="S54" s="224">
        <f>Budget!S54*0.25</f>
        <v>0</v>
      </c>
      <c r="T54" s="63">
        <f>Budget!T54*0.25</f>
        <v>0</v>
      </c>
      <c r="U54" s="63">
        <f>Budget!U54*0.25</f>
        <v>0</v>
      </c>
      <c r="V54" s="224">
        <f>Budget!V54*0.25</f>
        <v>0</v>
      </c>
      <c r="W54" s="63">
        <f>Budget!W54*0.25</f>
        <v>0</v>
      </c>
      <c r="X54" s="63">
        <f>Budget!X54*0.25</f>
        <v>0</v>
      </c>
      <c r="Y54" s="224">
        <f>Budget!Y54*0.25</f>
        <v>0</v>
      </c>
      <c r="Z54" s="63">
        <f>Budget!Z54*0.25</f>
        <v>0</v>
      </c>
      <c r="AA54" s="63">
        <f>Budget!AA54*0.25</f>
        <v>0</v>
      </c>
      <c r="AB54" s="224">
        <f>Budget!AB54*0.25</f>
        <v>0</v>
      </c>
      <c r="AC54" s="63">
        <f>Budget!AC54*0.25</f>
        <v>0</v>
      </c>
      <c r="AD54" s="63"/>
      <c r="AE54" s="66">
        <f t="shared" si="26"/>
        <v>0</v>
      </c>
      <c r="AF54" s="65">
        <f t="shared" si="17"/>
        <v>0</v>
      </c>
      <c r="AG54" s="65">
        <f t="shared" si="3"/>
        <v>0</v>
      </c>
    </row>
    <row r="55" spans="1:33" x14ac:dyDescent="0.3">
      <c r="A55" s="89">
        <v>751112</v>
      </c>
      <c r="B55" s="26" t="s">
        <v>308</v>
      </c>
      <c r="C55" s="1"/>
      <c r="D55" s="1"/>
      <c r="E55" s="1"/>
      <c r="F55" s="14"/>
      <c r="G55" s="1"/>
      <c r="H55" s="1"/>
      <c r="I55" s="1"/>
      <c r="J55" s="1"/>
      <c r="K55" s="1"/>
      <c r="L55" s="1"/>
      <c r="M55" s="1"/>
      <c r="N55" s="1"/>
      <c r="O55" s="63">
        <f>Budget!O55*0.25</f>
        <v>0</v>
      </c>
      <c r="P55" s="224">
        <f>Budget!P55*0.25</f>
        <v>0</v>
      </c>
      <c r="Q55" s="63">
        <f>Budget!Q55*0.25</f>
        <v>0</v>
      </c>
      <c r="R55" s="63">
        <f>Budget!R55*0.25</f>
        <v>0</v>
      </c>
      <c r="S55" s="224">
        <f>Budget!S55*0.25</f>
        <v>0</v>
      </c>
      <c r="T55" s="63">
        <f>Budget!T55*0.25</f>
        <v>0</v>
      </c>
      <c r="U55" s="63">
        <f>Budget!U55*0.25</f>
        <v>0</v>
      </c>
      <c r="V55" s="224">
        <f>Budget!V55*0.25</f>
        <v>0</v>
      </c>
      <c r="W55" s="63">
        <f>Budget!W55*0.25</f>
        <v>0</v>
      </c>
      <c r="X55" s="63">
        <f>Budget!X55*0.25</f>
        <v>0</v>
      </c>
      <c r="Y55" s="224">
        <f>Budget!Y55*0.25</f>
        <v>0</v>
      </c>
      <c r="Z55" s="63">
        <f>Budget!Z55*0.25</f>
        <v>0</v>
      </c>
      <c r="AA55" s="63">
        <f>Budget!AA55*0.25</f>
        <v>0</v>
      </c>
      <c r="AB55" s="224">
        <f>Budget!AB55*0.25</f>
        <v>0</v>
      </c>
      <c r="AC55" s="63">
        <f>Budget!AC55*0.25</f>
        <v>0</v>
      </c>
      <c r="AD55" s="63"/>
      <c r="AE55" s="66">
        <f t="shared" si="26"/>
        <v>0</v>
      </c>
      <c r="AF55" s="65">
        <f t="shared" si="17"/>
        <v>0</v>
      </c>
      <c r="AG55" s="65">
        <f t="shared" si="3"/>
        <v>0</v>
      </c>
    </row>
    <row r="56" spans="1:33" x14ac:dyDescent="0.3">
      <c r="A56" s="89"/>
      <c r="B56" s="18"/>
      <c r="C56" s="10"/>
      <c r="D56" s="1"/>
      <c r="E56" s="1"/>
      <c r="F56" s="14"/>
      <c r="G56" s="1"/>
      <c r="H56" s="1"/>
      <c r="I56" s="1"/>
      <c r="J56" s="1"/>
      <c r="K56" s="1"/>
      <c r="L56" s="1"/>
      <c r="M56" s="1"/>
      <c r="N56" s="1"/>
      <c r="Q56" s="209"/>
      <c r="T56" s="209"/>
      <c r="W56" s="209"/>
      <c r="Z56" s="209"/>
      <c r="AC56" s="209"/>
      <c r="AF56" s="65">
        <f t="shared" si="17"/>
        <v>0</v>
      </c>
      <c r="AG56" s="65">
        <f t="shared" si="3"/>
        <v>0</v>
      </c>
    </row>
    <row r="57" spans="1:33" s="67" customFormat="1" x14ac:dyDescent="0.3">
      <c r="A57" s="92"/>
      <c r="B57" s="18" t="s">
        <v>29</v>
      </c>
      <c r="C57" s="10"/>
      <c r="D57" s="10"/>
      <c r="E57" s="10"/>
      <c r="F57" s="40"/>
      <c r="G57" s="10"/>
      <c r="H57" s="10"/>
      <c r="I57" s="10"/>
      <c r="J57" s="10"/>
      <c r="K57" s="10"/>
      <c r="L57" s="10"/>
      <c r="M57" s="10"/>
      <c r="N57" s="10"/>
      <c r="O57" s="67">
        <f>SUM(O58:O68)</f>
        <v>0</v>
      </c>
      <c r="P57" s="67">
        <f>SUM(P58:P68)</f>
        <v>0</v>
      </c>
      <c r="Q57" s="67">
        <f>SUM(Q58:Q68)</f>
        <v>0</v>
      </c>
      <c r="R57" s="235">
        <f>SUM(R58:R68)*D9</f>
        <v>0</v>
      </c>
      <c r="S57" s="80">
        <f>SUM(S58:S68)*D9</f>
        <v>0</v>
      </c>
      <c r="T57" s="67">
        <f>SUM(T58:T68)</f>
        <v>0</v>
      </c>
      <c r="U57" s="235">
        <f>SUM(U58:U68)*F9</f>
        <v>0</v>
      </c>
      <c r="V57" s="80">
        <f>SUM(V58:V68)*F9</f>
        <v>0</v>
      </c>
      <c r="W57" s="67">
        <f>SUM(W58:W68)</f>
        <v>0</v>
      </c>
      <c r="X57" s="235">
        <f>SUM(X58:X68)*H9</f>
        <v>0</v>
      </c>
      <c r="Y57" s="80">
        <f>SUM(Y58:Y68)*H9</f>
        <v>0</v>
      </c>
      <c r="Z57" s="67">
        <f>SUM(Z58:Z68)</f>
        <v>0</v>
      </c>
      <c r="AA57" s="235">
        <f>SUM(AA58:AA68)*J9</f>
        <v>0</v>
      </c>
      <c r="AB57" s="80">
        <f>SUM(AB58:AB68)*J9</f>
        <v>0</v>
      </c>
      <c r="AC57" s="213"/>
      <c r="AD57" s="80"/>
      <c r="AE57" s="81"/>
      <c r="AF57" s="65">
        <f t="shared" si="17"/>
        <v>0</v>
      </c>
      <c r="AG57" s="65">
        <f t="shared" si="3"/>
        <v>0</v>
      </c>
    </row>
    <row r="58" spans="1:33" s="67" customFormat="1" x14ac:dyDescent="0.3">
      <c r="A58" s="92">
        <v>714000</v>
      </c>
      <c r="B58" s="26" t="s">
        <v>70</v>
      </c>
      <c r="C58" s="10"/>
      <c r="D58" s="10"/>
      <c r="E58" s="10"/>
      <c r="F58" s="40"/>
      <c r="G58" s="10"/>
      <c r="H58" s="10"/>
      <c r="I58" s="10"/>
      <c r="J58" s="10"/>
      <c r="K58" s="10"/>
      <c r="L58" s="10"/>
      <c r="M58" s="10"/>
      <c r="N58" s="10"/>
      <c r="O58" s="194">
        <f>Budget!O58*0.25</f>
        <v>0</v>
      </c>
      <c r="P58" s="225">
        <f>Budget!P58*0.25</f>
        <v>0</v>
      </c>
      <c r="Q58" s="194">
        <f>Budget!Q58*0.25</f>
        <v>0</v>
      </c>
      <c r="R58" s="194">
        <f>Budget!R58*0.25</f>
        <v>0</v>
      </c>
      <c r="S58" s="225">
        <f>Budget!S58*0.25</f>
        <v>0</v>
      </c>
      <c r="T58" s="194">
        <f>Budget!T58*0.25</f>
        <v>0</v>
      </c>
      <c r="U58" s="194">
        <f>Budget!U58*0.25</f>
        <v>0</v>
      </c>
      <c r="V58" s="225">
        <f>Budget!V58*0.25</f>
        <v>0</v>
      </c>
      <c r="W58" s="194">
        <f>Budget!W58*0.25</f>
        <v>0</v>
      </c>
      <c r="X58" s="194">
        <f>Budget!X58*0.25</f>
        <v>0</v>
      </c>
      <c r="Y58" s="225">
        <f>Budget!Y58*0.25</f>
        <v>0</v>
      </c>
      <c r="Z58" s="194">
        <f>Budget!Z58*0.25</f>
        <v>0</v>
      </c>
      <c r="AA58" s="194">
        <f>Budget!AA58*0.25</f>
        <v>0</v>
      </c>
      <c r="AB58" s="225">
        <f>Budget!AB58*0.25</f>
        <v>0</v>
      </c>
      <c r="AC58" s="194">
        <f>Budget!AC58*0.25</f>
        <v>0</v>
      </c>
      <c r="AD58" s="194"/>
      <c r="AE58" s="66">
        <f t="shared" ref="AE58:AE68" si="27">P58+S58+V58+Y58+AB58</f>
        <v>0</v>
      </c>
      <c r="AF58" s="65">
        <f t="shared" si="17"/>
        <v>0</v>
      </c>
      <c r="AG58" s="65">
        <f t="shared" si="3"/>
        <v>0</v>
      </c>
    </row>
    <row r="59" spans="1:33" s="67" customFormat="1" x14ac:dyDescent="0.3">
      <c r="A59" s="217">
        <v>714200</v>
      </c>
      <c r="B59" s="32" t="s">
        <v>309</v>
      </c>
      <c r="C59" s="218"/>
      <c r="D59" s="218"/>
      <c r="E59" s="10"/>
      <c r="F59" s="40"/>
      <c r="G59" s="10"/>
      <c r="H59" s="10"/>
      <c r="I59" s="10"/>
      <c r="J59" s="10"/>
      <c r="K59" s="10"/>
      <c r="L59" s="10"/>
      <c r="M59" s="10"/>
      <c r="N59" s="10"/>
      <c r="O59" s="194">
        <f>Budget!O59*0.25</f>
        <v>0</v>
      </c>
      <c r="P59" s="225">
        <f>Budget!P59*0.25</f>
        <v>0</v>
      </c>
      <c r="Q59" s="194">
        <f>Budget!Q59*0.25</f>
        <v>0</v>
      </c>
      <c r="R59" s="194">
        <f>Budget!R59*0.25</f>
        <v>0</v>
      </c>
      <c r="S59" s="225">
        <f>Budget!S59*0.25</f>
        <v>0</v>
      </c>
      <c r="T59" s="194">
        <f>Budget!T59*0.25</f>
        <v>0</v>
      </c>
      <c r="U59" s="194">
        <f>Budget!U59*0.25</f>
        <v>0</v>
      </c>
      <c r="V59" s="225">
        <f>Budget!V59*0.25</f>
        <v>0</v>
      </c>
      <c r="W59" s="194">
        <f>Budget!W59*0.25</f>
        <v>0</v>
      </c>
      <c r="X59" s="194">
        <f>Budget!X59*0.25</f>
        <v>0</v>
      </c>
      <c r="Y59" s="225">
        <f>Budget!Y59*0.25</f>
        <v>0</v>
      </c>
      <c r="Z59" s="194">
        <f>Budget!Z59*0.25</f>
        <v>0</v>
      </c>
      <c r="AA59" s="194">
        <f>Budget!AA59*0.25</f>
        <v>0</v>
      </c>
      <c r="AB59" s="225">
        <f>Budget!AB59*0.25</f>
        <v>0</v>
      </c>
      <c r="AC59" s="194">
        <f>Budget!AC59*0.25</f>
        <v>0</v>
      </c>
      <c r="AD59" s="194"/>
      <c r="AE59" s="66">
        <f t="shared" si="27"/>
        <v>0</v>
      </c>
      <c r="AF59" s="65">
        <f t="shared" si="17"/>
        <v>0</v>
      </c>
      <c r="AG59" s="65">
        <f t="shared" si="3"/>
        <v>0</v>
      </c>
    </row>
    <row r="60" spans="1:33" x14ac:dyDescent="0.3">
      <c r="A60" s="94">
        <v>714101</v>
      </c>
      <c r="B60" s="38" t="s">
        <v>30</v>
      </c>
      <c r="C60" s="38"/>
      <c r="D60" s="38"/>
      <c r="E60" s="1"/>
      <c r="F60" s="14"/>
      <c r="G60" s="1"/>
      <c r="H60" s="1"/>
      <c r="I60" s="1"/>
      <c r="J60" s="1"/>
      <c r="K60" s="1"/>
      <c r="L60" s="1"/>
      <c r="M60" s="1"/>
      <c r="N60" s="1"/>
      <c r="O60" s="194">
        <f>Budget!O60*0.25</f>
        <v>0</v>
      </c>
      <c r="P60" s="225">
        <f>Budget!P60*0.25</f>
        <v>0</v>
      </c>
      <c r="Q60" s="194">
        <f>Budget!Q60*0.25</f>
        <v>0</v>
      </c>
      <c r="R60" s="194">
        <f>Budget!R60*0.25</f>
        <v>0</v>
      </c>
      <c r="S60" s="225">
        <f>Budget!S60*0.25</f>
        <v>0</v>
      </c>
      <c r="T60" s="194">
        <f>Budget!T60*0.25</f>
        <v>0</v>
      </c>
      <c r="U60" s="194">
        <f>Budget!U60*0.25</f>
        <v>0</v>
      </c>
      <c r="V60" s="225">
        <f>Budget!V60*0.25</f>
        <v>0</v>
      </c>
      <c r="W60" s="194">
        <f>Budget!W60*0.25</f>
        <v>0</v>
      </c>
      <c r="X60" s="194">
        <f>Budget!X60*0.25</f>
        <v>0</v>
      </c>
      <c r="Y60" s="225">
        <f>Budget!Y60*0.25</f>
        <v>0</v>
      </c>
      <c r="Z60" s="194">
        <f>Budget!Z60*0.25</f>
        <v>0</v>
      </c>
      <c r="AA60" s="194">
        <f>Budget!AA60*0.25</f>
        <v>0</v>
      </c>
      <c r="AB60" s="225">
        <f>Budget!AB60*0.25</f>
        <v>0</v>
      </c>
      <c r="AC60" s="194">
        <f>Budget!AC60*0.25</f>
        <v>0</v>
      </c>
      <c r="AD60" s="194"/>
      <c r="AE60" s="66">
        <f t="shared" si="27"/>
        <v>0</v>
      </c>
      <c r="AF60" s="65">
        <f t="shared" si="17"/>
        <v>0</v>
      </c>
      <c r="AG60" s="65">
        <f t="shared" si="3"/>
        <v>0</v>
      </c>
    </row>
    <row r="61" spans="1:33" x14ac:dyDescent="0.3">
      <c r="A61" s="94">
        <v>714110</v>
      </c>
      <c r="B61" s="38" t="s">
        <v>31</v>
      </c>
      <c r="C61" s="38"/>
      <c r="D61" s="38"/>
      <c r="E61" s="1"/>
      <c r="F61" s="14"/>
      <c r="G61" s="1"/>
      <c r="H61" s="1"/>
      <c r="I61" s="1"/>
      <c r="J61" s="1"/>
      <c r="K61" s="1"/>
      <c r="L61" s="1"/>
      <c r="M61" s="1"/>
      <c r="N61" s="1"/>
      <c r="O61" s="194">
        <f>Budget!O61*0.25</f>
        <v>0</v>
      </c>
      <c r="P61" s="225">
        <f>Budget!P61*0.25</f>
        <v>0</v>
      </c>
      <c r="Q61" s="194">
        <f>Budget!Q61*0.25</f>
        <v>0</v>
      </c>
      <c r="R61" s="194">
        <f>Budget!R61*0.25</f>
        <v>0</v>
      </c>
      <c r="S61" s="225">
        <f>Budget!S61*0.25</f>
        <v>0</v>
      </c>
      <c r="T61" s="194">
        <f>Budget!T61*0.25</f>
        <v>0</v>
      </c>
      <c r="U61" s="194">
        <f>Budget!U61*0.25</f>
        <v>0</v>
      </c>
      <c r="V61" s="225">
        <f>Budget!V61*0.25</f>
        <v>0</v>
      </c>
      <c r="W61" s="194">
        <f>Budget!W61*0.25</f>
        <v>0</v>
      </c>
      <c r="X61" s="194">
        <f>Budget!X61*0.25</f>
        <v>0</v>
      </c>
      <c r="Y61" s="225">
        <f>Budget!Y61*0.25</f>
        <v>0</v>
      </c>
      <c r="Z61" s="194">
        <f>Budget!Z61*0.25</f>
        <v>0</v>
      </c>
      <c r="AA61" s="194">
        <f>Budget!AA61*0.25</f>
        <v>0</v>
      </c>
      <c r="AB61" s="225">
        <f>Budget!AB61*0.25</f>
        <v>0</v>
      </c>
      <c r="AC61" s="194">
        <f>Budget!AC61*0.25</f>
        <v>0</v>
      </c>
      <c r="AD61" s="194"/>
      <c r="AE61" s="66">
        <f t="shared" si="27"/>
        <v>0</v>
      </c>
      <c r="AF61" s="65">
        <f t="shared" si="17"/>
        <v>0</v>
      </c>
      <c r="AG61" s="65">
        <f t="shared" si="3"/>
        <v>0</v>
      </c>
    </row>
    <row r="62" spans="1:33" x14ac:dyDescent="0.3">
      <c r="A62" s="94">
        <v>714112</v>
      </c>
      <c r="B62" s="38" t="s">
        <v>32</v>
      </c>
      <c r="C62" s="38"/>
      <c r="D62" s="38"/>
      <c r="E62" s="1"/>
      <c r="F62" s="14"/>
      <c r="G62" s="1"/>
      <c r="H62" s="1"/>
      <c r="I62" s="1"/>
      <c r="J62" s="1"/>
      <c r="K62" s="1"/>
      <c r="L62" s="1"/>
      <c r="M62" s="1"/>
      <c r="N62" s="1"/>
      <c r="O62" s="194">
        <f>Budget!O62*0.25</f>
        <v>0</v>
      </c>
      <c r="P62" s="225">
        <f>Budget!P62*0.25</f>
        <v>0</v>
      </c>
      <c r="Q62" s="194">
        <f>Budget!Q62*0.25</f>
        <v>0</v>
      </c>
      <c r="R62" s="194">
        <f>Budget!R62*0.25</f>
        <v>0</v>
      </c>
      <c r="S62" s="225">
        <f>Budget!S62*0.25</f>
        <v>0</v>
      </c>
      <c r="T62" s="194">
        <f>Budget!T62*0.25</f>
        <v>0</v>
      </c>
      <c r="U62" s="194">
        <f>Budget!U62*0.25</f>
        <v>0</v>
      </c>
      <c r="V62" s="225">
        <f>Budget!V62*0.25</f>
        <v>0</v>
      </c>
      <c r="W62" s="194">
        <f>Budget!W62*0.25</f>
        <v>0</v>
      </c>
      <c r="X62" s="194">
        <f>Budget!X62*0.25</f>
        <v>0</v>
      </c>
      <c r="Y62" s="225">
        <f>Budget!Y62*0.25</f>
        <v>0</v>
      </c>
      <c r="Z62" s="194">
        <f>Budget!Z62*0.25</f>
        <v>0</v>
      </c>
      <c r="AA62" s="194">
        <f>Budget!AA62*0.25</f>
        <v>0</v>
      </c>
      <c r="AB62" s="225">
        <f>Budget!AB62*0.25</f>
        <v>0</v>
      </c>
      <c r="AC62" s="194">
        <f>Budget!AC62*0.25</f>
        <v>0</v>
      </c>
      <c r="AD62" s="194"/>
      <c r="AE62" s="66">
        <f t="shared" si="27"/>
        <v>0</v>
      </c>
      <c r="AF62" s="65">
        <f t="shared" si="17"/>
        <v>0</v>
      </c>
      <c r="AG62" s="65">
        <f t="shared" si="3"/>
        <v>0</v>
      </c>
    </row>
    <row r="63" spans="1:33" s="39" customFormat="1" x14ac:dyDescent="0.3">
      <c r="A63" s="206">
        <v>714113</v>
      </c>
      <c r="B63" s="38" t="s">
        <v>297</v>
      </c>
      <c r="C63" s="38"/>
      <c r="D63" s="38"/>
      <c r="K63" s="207"/>
      <c r="L63" s="208"/>
      <c r="M63" s="207"/>
      <c r="N63" s="208"/>
      <c r="O63" s="194">
        <f>Budget!O63*0.25</f>
        <v>0</v>
      </c>
      <c r="P63" s="225">
        <f>Budget!P63*0.25</f>
        <v>0</v>
      </c>
      <c r="Q63" s="194">
        <f>Budget!Q63*0.25</f>
        <v>0</v>
      </c>
      <c r="R63" s="194">
        <f>Budget!R63*0.25</f>
        <v>0</v>
      </c>
      <c r="S63" s="225">
        <f>Budget!S63*0.25</f>
        <v>0</v>
      </c>
      <c r="T63" s="194">
        <f>Budget!T63*0.25</f>
        <v>0</v>
      </c>
      <c r="U63" s="194">
        <f>Budget!U63*0.25</f>
        <v>0</v>
      </c>
      <c r="V63" s="225">
        <f>Budget!V63*0.25</f>
        <v>0</v>
      </c>
      <c r="W63" s="194">
        <f>Budget!W63*0.25</f>
        <v>0</v>
      </c>
      <c r="X63" s="194">
        <f>Budget!X63*0.25</f>
        <v>0</v>
      </c>
      <c r="Y63" s="225">
        <f>Budget!Y63*0.25</f>
        <v>0</v>
      </c>
      <c r="Z63" s="194">
        <f>Budget!Z63*0.25</f>
        <v>0</v>
      </c>
      <c r="AA63" s="194">
        <f>Budget!AA63*0.25</f>
        <v>0</v>
      </c>
      <c r="AB63" s="225">
        <f>Budget!AB63*0.25</f>
        <v>0</v>
      </c>
      <c r="AC63" s="194">
        <f>Budget!AC63*0.25</f>
        <v>0</v>
      </c>
      <c r="AD63" s="194"/>
      <c r="AE63" s="66">
        <f t="shared" si="27"/>
        <v>0</v>
      </c>
      <c r="AF63" s="65">
        <f t="shared" si="17"/>
        <v>0</v>
      </c>
      <c r="AG63" s="65">
        <f t="shared" si="3"/>
        <v>0</v>
      </c>
    </row>
    <row r="64" spans="1:33" s="39" customFormat="1" x14ac:dyDescent="0.3">
      <c r="A64" s="206">
        <v>714116</v>
      </c>
      <c r="B64" s="38" t="s">
        <v>298</v>
      </c>
      <c r="C64" s="38"/>
      <c r="D64" s="38"/>
      <c r="K64" s="207"/>
      <c r="L64" s="208"/>
      <c r="M64" s="207"/>
      <c r="N64" s="208"/>
      <c r="O64" s="194">
        <f>Budget!O64*0.25</f>
        <v>0</v>
      </c>
      <c r="P64" s="225">
        <f>Budget!P64*0.25</f>
        <v>0</v>
      </c>
      <c r="Q64" s="194">
        <f>Budget!Q64*0.25</f>
        <v>0</v>
      </c>
      <c r="R64" s="194">
        <f>Budget!R64*0.25</f>
        <v>0</v>
      </c>
      <c r="S64" s="225">
        <f>Budget!S64*0.25</f>
        <v>0</v>
      </c>
      <c r="T64" s="194">
        <f>Budget!T64*0.25</f>
        <v>0</v>
      </c>
      <c r="U64" s="194">
        <f>Budget!U64*0.25</f>
        <v>0</v>
      </c>
      <c r="V64" s="225">
        <f>Budget!V64*0.25</f>
        <v>0</v>
      </c>
      <c r="W64" s="194">
        <f>Budget!W64*0.25</f>
        <v>0</v>
      </c>
      <c r="X64" s="194">
        <f>Budget!X64*0.25</f>
        <v>0</v>
      </c>
      <c r="Y64" s="225">
        <f>Budget!Y64*0.25</f>
        <v>0</v>
      </c>
      <c r="Z64" s="194">
        <f>Budget!Z64*0.25</f>
        <v>0</v>
      </c>
      <c r="AA64" s="194">
        <f>Budget!AA64*0.25</f>
        <v>0</v>
      </c>
      <c r="AB64" s="225">
        <f>Budget!AB64*0.25</f>
        <v>0</v>
      </c>
      <c r="AC64" s="194">
        <f>Budget!AC64*0.25</f>
        <v>0</v>
      </c>
      <c r="AD64" s="194"/>
      <c r="AE64" s="66">
        <f t="shared" si="27"/>
        <v>0</v>
      </c>
      <c r="AF64" s="65">
        <f t="shared" si="17"/>
        <v>0</v>
      </c>
      <c r="AG64" s="65">
        <f t="shared" si="3"/>
        <v>0</v>
      </c>
    </row>
    <row r="65" spans="1:33" s="39" customFormat="1" x14ac:dyDescent="0.3">
      <c r="A65" s="206">
        <v>727200</v>
      </c>
      <c r="B65" s="38" t="s">
        <v>299</v>
      </c>
      <c r="C65" s="38"/>
      <c r="D65" s="38"/>
      <c r="K65" s="207"/>
      <c r="L65" s="208"/>
      <c r="M65" s="207"/>
      <c r="N65" s="208"/>
      <c r="O65" s="194">
        <f>Budget!O65*0.25</f>
        <v>0</v>
      </c>
      <c r="P65" s="225">
        <f>Budget!P65*0.25</f>
        <v>0</v>
      </c>
      <c r="Q65" s="194">
        <f>Budget!Q65*0.25</f>
        <v>0</v>
      </c>
      <c r="R65" s="194">
        <f>Budget!R65*0.25</f>
        <v>0</v>
      </c>
      <c r="S65" s="225">
        <f>Budget!S65*0.25</f>
        <v>0</v>
      </c>
      <c r="T65" s="194">
        <f>Budget!T65*0.25</f>
        <v>0</v>
      </c>
      <c r="U65" s="194">
        <f>Budget!U65*0.25</f>
        <v>0</v>
      </c>
      <c r="V65" s="225">
        <f>Budget!V65*0.25</f>
        <v>0</v>
      </c>
      <c r="W65" s="194">
        <f>Budget!W65*0.25</f>
        <v>0</v>
      </c>
      <c r="X65" s="194">
        <f>Budget!X65*0.25</f>
        <v>0</v>
      </c>
      <c r="Y65" s="225">
        <f>Budget!Y65*0.25</f>
        <v>0</v>
      </c>
      <c r="Z65" s="194">
        <f>Budget!Z65*0.25</f>
        <v>0</v>
      </c>
      <c r="AA65" s="194">
        <f>Budget!AA65*0.25</f>
        <v>0</v>
      </c>
      <c r="AB65" s="225">
        <f>Budget!AB65*0.25</f>
        <v>0</v>
      </c>
      <c r="AC65" s="194">
        <f>Budget!AC65*0.25</f>
        <v>0</v>
      </c>
      <c r="AD65" s="194"/>
      <c r="AE65" s="66">
        <f t="shared" si="27"/>
        <v>0</v>
      </c>
      <c r="AF65" s="65">
        <f t="shared" si="17"/>
        <v>0</v>
      </c>
      <c r="AG65" s="65">
        <f t="shared" si="3"/>
        <v>0</v>
      </c>
    </row>
    <row r="66" spans="1:33" s="39" customFormat="1" x14ac:dyDescent="0.3">
      <c r="A66" s="94">
        <v>733000</v>
      </c>
      <c r="B66" s="38" t="s">
        <v>33</v>
      </c>
      <c r="C66" s="38"/>
      <c r="D66" s="38"/>
      <c r="K66" s="208"/>
      <c r="L66" s="208"/>
      <c r="M66" s="208"/>
      <c r="N66" s="208"/>
      <c r="O66" s="194"/>
      <c r="P66" s="225"/>
      <c r="Q66" s="194"/>
      <c r="R66" s="194"/>
      <c r="S66" s="225"/>
      <c r="T66" s="194"/>
      <c r="U66" s="194"/>
      <c r="V66" s="225"/>
      <c r="W66" s="194"/>
      <c r="X66" s="194"/>
      <c r="Y66" s="225"/>
      <c r="Z66" s="194"/>
      <c r="AA66" s="194"/>
      <c r="AB66" s="225"/>
      <c r="AC66" s="194"/>
      <c r="AD66" s="194"/>
      <c r="AE66" s="66"/>
      <c r="AF66" s="65"/>
      <c r="AG66" s="65"/>
    </row>
    <row r="67" spans="1:33" s="39" customFormat="1" x14ac:dyDescent="0.3">
      <c r="A67" s="206">
        <v>743000</v>
      </c>
      <c r="B67" s="38" t="s">
        <v>318</v>
      </c>
      <c r="C67" s="38"/>
      <c r="D67" s="38"/>
      <c r="K67" s="208"/>
      <c r="L67" s="208"/>
      <c r="M67" s="208"/>
      <c r="N67" s="208"/>
      <c r="O67" s="194"/>
      <c r="P67" s="225"/>
      <c r="Q67" s="194"/>
      <c r="R67" s="194"/>
      <c r="S67" s="225"/>
      <c r="T67" s="194"/>
      <c r="U67" s="194"/>
      <c r="V67" s="225"/>
      <c r="W67" s="194"/>
      <c r="X67" s="194"/>
      <c r="Y67" s="225"/>
      <c r="Z67" s="194"/>
      <c r="AA67" s="194"/>
      <c r="AB67" s="225"/>
      <c r="AC67" s="194"/>
      <c r="AD67" s="194"/>
      <c r="AE67" s="66"/>
      <c r="AF67" s="65"/>
      <c r="AG67" s="65"/>
    </row>
    <row r="68" spans="1:33" x14ac:dyDescent="0.3">
      <c r="A68" s="94">
        <v>744000</v>
      </c>
      <c r="B68" s="38" t="s">
        <v>319</v>
      </c>
      <c r="C68" s="38"/>
      <c r="D68" s="38"/>
      <c r="E68" s="1"/>
      <c r="F68" s="14"/>
      <c r="G68" s="1"/>
      <c r="H68" s="1"/>
      <c r="I68" s="1"/>
      <c r="J68" s="1"/>
      <c r="K68" s="1"/>
      <c r="L68" s="1"/>
      <c r="M68" s="1"/>
      <c r="N68" s="1"/>
      <c r="O68" s="194">
        <f>Budget!O68*0.25</f>
        <v>0</v>
      </c>
      <c r="P68" s="225">
        <f>Budget!P68*0.25</f>
        <v>0</v>
      </c>
      <c r="Q68" s="194">
        <f>Budget!Q68*0.25</f>
        <v>0</v>
      </c>
      <c r="R68" s="194">
        <f>Budget!R68*0.25</f>
        <v>0</v>
      </c>
      <c r="S68" s="225">
        <f>Budget!S68*0.25</f>
        <v>0</v>
      </c>
      <c r="T68" s="194">
        <f>Budget!T68*0.25</f>
        <v>0</v>
      </c>
      <c r="U68" s="194">
        <f>Budget!U68*0.25</f>
        <v>0</v>
      </c>
      <c r="V68" s="225">
        <f>Budget!V68*0.25</f>
        <v>0</v>
      </c>
      <c r="W68" s="194">
        <f>Budget!W68*0.25</f>
        <v>0</v>
      </c>
      <c r="X68" s="194">
        <f>Budget!X68*0.25</f>
        <v>0</v>
      </c>
      <c r="Y68" s="225">
        <f>Budget!Y68*0.25</f>
        <v>0</v>
      </c>
      <c r="Z68" s="194">
        <f>Budget!Z68*0.25</f>
        <v>0</v>
      </c>
      <c r="AA68" s="194">
        <f>Budget!AA68*0.25</f>
        <v>0</v>
      </c>
      <c r="AB68" s="225">
        <f>Budget!AB68*0.25</f>
        <v>0</v>
      </c>
      <c r="AC68" s="194">
        <f>Budget!AC68*0.25</f>
        <v>0</v>
      </c>
      <c r="AD68" s="194"/>
      <c r="AE68" s="66">
        <f t="shared" si="27"/>
        <v>0</v>
      </c>
      <c r="AF68" s="65">
        <f t="shared" si="17"/>
        <v>0</v>
      </c>
      <c r="AG68" s="65">
        <f t="shared" si="3"/>
        <v>0</v>
      </c>
    </row>
    <row r="69" spans="1:33" x14ac:dyDescent="0.3">
      <c r="A69" s="89"/>
      <c r="B69" s="30"/>
      <c r="C69" s="1"/>
      <c r="D69" s="1"/>
      <c r="E69" s="1"/>
      <c r="F69" s="14"/>
      <c r="G69" s="1"/>
      <c r="H69" s="1"/>
      <c r="I69" s="1"/>
      <c r="J69" s="1"/>
      <c r="K69" s="1"/>
      <c r="L69" s="1"/>
      <c r="M69" s="1"/>
      <c r="N69" s="1"/>
      <c r="Q69" s="209"/>
      <c r="T69" s="209"/>
      <c r="W69" s="209"/>
      <c r="Z69" s="209"/>
      <c r="AC69" s="209"/>
      <c r="AF69" s="65">
        <f t="shared" si="17"/>
        <v>0</v>
      </c>
      <c r="AG69" s="65">
        <f t="shared" si="3"/>
        <v>0</v>
      </c>
    </row>
    <row r="70" spans="1:33" s="67" customFormat="1" x14ac:dyDescent="0.3">
      <c r="A70" s="88"/>
      <c r="B70" s="18" t="s">
        <v>34</v>
      </c>
      <c r="C70" s="76"/>
      <c r="D70" s="76"/>
      <c r="E70" s="76"/>
      <c r="F70" s="77"/>
      <c r="G70" s="76"/>
      <c r="H70" s="76"/>
      <c r="I70" s="76"/>
      <c r="J70" s="76"/>
      <c r="K70" s="76"/>
      <c r="L70" s="76"/>
      <c r="M70" s="76"/>
      <c r="N70" s="76"/>
      <c r="O70" s="67">
        <f>SUM(O71:O72)</f>
        <v>0</v>
      </c>
      <c r="P70" s="189">
        <f t="shared" ref="P70:Z70" si="28">SUM(P71:P72)</f>
        <v>0</v>
      </c>
      <c r="Q70" s="67">
        <f t="shared" si="28"/>
        <v>0</v>
      </c>
      <c r="R70" s="235">
        <f>SUM(R71:R72)*D9</f>
        <v>0</v>
      </c>
      <c r="S70" s="236">
        <f>SUM(S71:S72)*D9</f>
        <v>0</v>
      </c>
      <c r="T70" s="67">
        <f t="shared" si="28"/>
        <v>0</v>
      </c>
      <c r="U70" s="235">
        <f>SUM(U71:U72)*F9</f>
        <v>0</v>
      </c>
      <c r="V70" s="236">
        <f>SUM(V71:V72)*F9</f>
        <v>0</v>
      </c>
      <c r="W70" s="67">
        <f t="shared" si="28"/>
        <v>0</v>
      </c>
      <c r="X70" s="235">
        <f>SUM(X71:X72)*H9</f>
        <v>0</v>
      </c>
      <c r="Y70" s="236">
        <f>SUM(Y71:Y72)*H9</f>
        <v>0</v>
      </c>
      <c r="Z70" s="67">
        <f t="shared" si="28"/>
        <v>0</v>
      </c>
      <c r="AA70" s="235">
        <f>SUM(AA71:AA72)*J9</f>
        <v>0</v>
      </c>
      <c r="AB70" s="236">
        <f>SUM(AB71:AB72)*J9</f>
        <v>0</v>
      </c>
      <c r="AC70" s="213"/>
      <c r="AD70" s="80"/>
      <c r="AE70" s="81"/>
      <c r="AF70" s="65">
        <f t="shared" si="17"/>
        <v>0</v>
      </c>
      <c r="AG70" s="65">
        <f t="shared" si="3"/>
        <v>0</v>
      </c>
    </row>
    <row r="71" spans="1:33" x14ac:dyDescent="0.3">
      <c r="A71" s="93">
        <v>751000</v>
      </c>
      <c r="B71" s="39" t="s">
        <v>35</v>
      </c>
      <c r="C71" s="39"/>
      <c r="D71" s="39"/>
      <c r="E71" s="1"/>
      <c r="F71" s="14"/>
      <c r="G71" s="1"/>
      <c r="H71" s="1"/>
      <c r="I71" s="1"/>
      <c r="J71" s="1"/>
      <c r="K71" s="1"/>
      <c r="L71" s="1"/>
      <c r="M71" s="1"/>
      <c r="N71" s="1"/>
      <c r="O71" s="63">
        <f>Budget!O71*0.25</f>
        <v>0</v>
      </c>
      <c r="P71" s="224">
        <f>Budget!P71*0.25</f>
        <v>0</v>
      </c>
      <c r="Q71" s="63">
        <f>Budget!Q71*0.25</f>
        <v>0</v>
      </c>
      <c r="R71" s="63">
        <f>Budget!R71*0.25</f>
        <v>0</v>
      </c>
      <c r="S71" s="224">
        <f>Budget!S71*0.25</f>
        <v>0</v>
      </c>
      <c r="T71" s="63">
        <f>Budget!T71*0.25</f>
        <v>0</v>
      </c>
      <c r="U71" s="63">
        <f>Budget!U71*0.25</f>
        <v>0</v>
      </c>
      <c r="V71" s="224">
        <f>Budget!V71*0.25</f>
        <v>0</v>
      </c>
      <c r="W71" s="63">
        <f>Budget!W71*0.25</f>
        <v>0</v>
      </c>
      <c r="X71" s="63">
        <f>Budget!X71*0.25</f>
        <v>0</v>
      </c>
      <c r="Y71" s="224">
        <f>Budget!Y71*0.25</f>
        <v>0</v>
      </c>
      <c r="Z71" s="63">
        <f>Budget!Z71*0.25</f>
        <v>0</v>
      </c>
      <c r="AA71" s="63">
        <f>Budget!AA71*0.25</f>
        <v>0</v>
      </c>
      <c r="AB71" s="224">
        <f>Budget!AB71*0.25</f>
        <v>0</v>
      </c>
      <c r="AC71" s="63">
        <f>Budget!AC71*0.25</f>
        <v>0</v>
      </c>
      <c r="AD71" s="63"/>
      <c r="AE71" s="66">
        <f t="shared" ref="AE71" si="29">P71+S71+V71+Y71+AB71</f>
        <v>0</v>
      </c>
      <c r="AF71" s="65">
        <f t="shared" si="17"/>
        <v>0</v>
      </c>
      <c r="AG71" s="65">
        <f t="shared" si="3"/>
        <v>0</v>
      </c>
    </row>
    <row r="72" spans="1:33" x14ac:dyDescent="0.3">
      <c r="A72" s="89"/>
      <c r="B72" s="30"/>
      <c r="C72" s="1"/>
      <c r="D72" s="1"/>
      <c r="E72" s="1"/>
      <c r="F72" s="14"/>
      <c r="G72" s="1"/>
      <c r="H72" s="1"/>
      <c r="I72" s="1"/>
      <c r="J72" s="1"/>
      <c r="K72" s="1"/>
      <c r="L72" s="1"/>
      <c r="M72" s="1"/>
      <c r="N72" s="1"/>
      <c r="P72" s="224"/>
      <c r="Q72" s="209"/>
      <c r="S72" s="224"/>
      <c r="T72" s="209"/>
      <c r="V72" s="224"/>
      <c r="W72" s="209"/>
      <c r="Y72" s="224"/>
      <c r="Z72" s="209"/>
      <c r="AB72" s="224"/>
      <c r="AC72" s="209"/>
      <c r="AE72" s="224"/>
      <c r="AF72" s="65">
        <f t="shared" si="17"/>
        <v>0</v>
      </c>
      <c r="AG72" s="65">
        <f t="shared" si="3"/>
        <v>0</v>
      </c>
    </row>
    <row r="73" spans="1:33" s="67" customFormat="1" x14ac:dyDescent="0.3">
      <c r="A73" s="88"/>
      <c r="B73" s="18" t="s">
        <v>36</v>
      </c>
      <c r="C73" s="76"/>
      <c r="D73" s="76"/>
      <c r="E73" s="76"/>
      <c r="F73" s="77"/>
      <c r="G73" s="76"/>
      <c r="H73" s="76"/>
      <c r="I73" s="76"/>
      <c r="J73" s="76"/>
      <c r="K73" s="76"/>
      <c r="L73" s="76"/>
      <c r="M73" s="76"/>
      <c r="N73" s="76"/>
      <c r="O73" s="67">
        <f>SUM(O74:O83)</f>
        <v>0</v>
      </c>
      <c r="P73" s="189">
        <f t="shared" ref="P73:Z73" si="30">SUM(P74:P83)</f>
        <v>0</v>
      </c>
      <c r="Q73" s="67">
        <f t="shared" si="30"/>
        <v>0</v>
      </c>
      <c r="R73" s="235">
        <f>SUM(R74:R83)*D9</f>
        <v>0</v>
      </c>
      <c r="S73" s="236">
        <f>SUM(S74:S83)*D9</f>
        <v>0</v>
      </c>
      <c r="T73" s="67">
        <f t="shared" si="30"/>
        <v>0</v>
      </c>
      <c r="U73" s="235">
        <f>SUM(U74:U83)*F9</f>
        <v>0</v>
      </c>
      <c r="V73" s="236">
        <f>SUM(V74:V83)*F9</f>
        <v>0</v>
      </c>
      <c r="W73" s="67">
        <f t="shared" si="30"/>
        <v>0</v>
      </c>
      <c r="X73" s="235">
        <f>SUM(X74:X83)*H9</f>
        <v>0</v>
      </c>
      <c r="Y73" s="236">
        <f>SUM(Y74:Y83)*H9</f>
        <v>0</v>
      </c>
      <c r="Z73" s="67">
        <f t="shared" si="30"/>
        <v>0</v>
      </c>
      <c r="AA73" s="235">
        <f>SUM(AA74:AA83)*J9</f>
        <v>0</v>
      </c>
      <c r="AB73" s="236">
        <f>SUM(AB74:AB83)*J9</f>
        <v>0</v>
      </c>
      <c r="AC73" s="213"/>
      <c r="AD73" s="80"/>
      <c r="AE73" s="81"/>
      <c r="AF73" s="65">
        <f t="shared" si="17"/>
        <v>0</v>
      </c>
      <c r="AG73" s="65">
        <f t="shared" si="3"/>
        <v>0</v>
      </c>
    </row>
    <row r="74" spans="1:33" x14ac:dyDescent="0.3">
      <c r="A74" s="94">
        <v>717000</v>
      </c>
      <c r="B74" s="38" t="s">
        <v>37</v>
      </c>
      <c r="C74" s="38"/>
      <c r="D74" s="38"/>
      <c r="E74" s="37"/>
      <c r="F74" s="39"/>
      <c r="G74" s="39"/>
      <c r="H74" s="39"/>
      <c r="I74" s="37"/>
      <c r="J74" s="39"/>
      <c r="K74" s="39"/>
      <c r="L74" s="39"/>
      <c r="M74" s="37"/>
      <c r="N74" s="39"/>
      <c r="O74" s="63">
        <f>Budget!O74*0.25</f>
        <v>0</v>
      </c>
      <c r="P74" s="224">
        <f>Budget!P74*0.25</f>
        <v>0</v>
      </c>
      <c r="Q74" s="63">
        <f>Budget!Q74*0.25</f>
        <v>0</v>
      </c>
      <c r="R74" s="63">
        <f>Budget!R74*0.25</f>
        <v>0</v>
      </c>
      <c r="S74" s="234">
        <f>Budget!S74*0.25</f>
        <v>0</v>
      </c>
      <c r="T74" s="63">
        <f>Budget!T74*0.25</f>
        <v>0</v>
      </c>
      <c r="U74" s="63">
        <f>Budget!U74*0.25</f>
        <v>0</v>
      </c>
      <c r="V74" s="224">
        <f>Budget!V74*0.25</f>
        <v>0</v>
      </c>
      <c r="W74" s="63">
        <f>Budget!W74*0.25</f>
        <v>0</v>
      </c>
      <c r="X74" s="63">
        <f>Budget!X74*0.25</f>
        <v>0</v>
      </c>
      <c r="Y74" s="224">
        <f>Budget!Y74*0.25</f>
        <v>0</v>
      </c>
      <c r="Z74" s="63">
        <f>Budget!Z74*0.25</f>
        <v>0</v>
      </c>
      <c r="AA74" s="63">
        <f>Budget!AA74*0.25</f>
        <v>0</v>
      </c>
      <c r="AB74" s="224">
        <f>Budget!AB74*0.25</f>
        <v>0</v>
      </c>
      <c r="AC74" s="63">
        <f>Budget!AC74*0.25</f>
        <v>0</v>
      </c>
      <c r="AD74" s="63"/>
      <c r="AE74" s="66">
        <f t="shared" ref="AE74:AE83" si="31">P74+S74+V74+Y74+AB74</f>
        <v>0</v>
      </c>
      <c r="AF74" s="65">
        <f t="shared" si="17"/>
        <v>0</v>
      </c>
      <c r="AG74" s="65">
        <f t="shared" si="3"/>
        <v>0</v>
      </c>
    </row>
    <row r="75" spans="1:33" x14ac:dyDescent="0.3">
      <c r="A75" s="94">
        <v>748000</v>
      </c>
      <c r="B75" s="38" t="s">
        <v>38</v>
      </c>
      <c r="C75" s="38"/>
      <c r="D75" s="38"/>
      <c r="E75" s="37"/>
      <c r="F75" s="39"/>
      <c r="G75" s="39"/>
      <c r="H75" s="39"/>
      <c r="I75" s="37"/>
      <c r="J75" s="39"/>
      <c r="K75" s="39"/>
      <c r="L75" s="39"/>
      <c r="M75" s="37"/>
      <c r="N75" s="39"/>
      <c r="O75" s="63">
        <f>Budget!O75*0.25</f>
        <v>0</v>
      </c>
      <c r="P75" s="224">
        <f>Budget!P75*0.25</f>
        <v>0</v>
      </c>
      <c r="Q75" s="63">
        <f>Budget!Q75*0.25</f>
        <v>0</v>
      </c>
      <c r="R75" s="63">
        <f>Budget!R75*0.25</f>
        <v>0</v>
      </c>
      <c r="S75" s="224">
        <f>Budget!S75*0.25</f>
        <v>0</v>
      </c>
      <c r="T75" s="63">
        <f>Budget!T75*0.25</f>
        <v>0</v>
      </c>
      <c r="U75" s="63">
        <f>Budget!U75*0.25</f>
        <v>0</v>
      </c>
      <c r="V75" s="224">
        <f>Budget!V75*0.25</f>
        <v>0</v>
      </c>
      <c r="W75" s="63">
        <f>Budget!W75*0.25</f>
        <v>0</v>
      </c>
      <c r="X75" s="63">
        <f>Budget!X75*0.25</f>
        <v>0</v>
      </c>
      <c r="Y75" s="224">
        <f>Budget!Y75*0.25</f>
        <v>0</v>
      </c>
      <c r="Z75" s="63">
        <f>Budget!Z75*0.25</f>
        <v>0</v>
      </c>
      <c r="AA75" s="63">
        <f>Budget!AA75*0.25</f>
        <v>0</v>
      </c>
      <c r="AB75" s="224">
        <f>Budget!AB75*0.25</f>
        <v>0</v>
      </c>
      <c r="AC75" s="63">
        <f>Budget!AC75*0.25</f>
        <v>0</v>
      </c>
      <c r="AD75" s="63"/>
      <c r="AE75" s="66">
        <f t="shared" si="31"/>
        <v>0</v>
      </c>
      <c r="AF75" s="65">
        <f t="shared" si="17"/>
        <v>0</v>
      </c>
      <c r="AG75" s="65">
        <f t="shared" si="3"/>
        <v>0</v>
      </c>
    </row>
    <row r="76" spans="1:33" x14ac:dyDescent="0.3">
      <c r="A76" s="93">
        <v>782000</v>
      </c>
      <c r="B76" s="39" t="s">
        <v>39</v>
      </c>
      <c r="C76" s="39"/>
      <c r="D76" s="39"/>
      <c r="E76" s="37"/>
      <c r="F76" s="39"/>
      <c r="G76" s="39"/>
      <c r="H76" s="39"/>
      <c r="I76" s="37"/>
      <c r="J76" s="39"/>
      <c r="K76" s="39"/>
      <c r="L76" s="39"/>
      <c r="M76" s="37"/>
      <c r="N76" s="39"/>
      <c r="O76" s="63">
        <f>Budget!O76*0.25</f>
        <v>0</v>
      </c>
      <c r="P76" s="224">
        <f>Budget!P76*0.25</f>
        <v>0</v>
      </c>
      <c r="Q76" s="63">
        <f>Budget!Q76*0.25</f>
        <v>0</v>
      </c>
      <c r="R76" s="63">
        <f>Budget!R76*0.25</f>
        <v>0</v>
      </c>
      <c r="S76" s="224">
        <f>Budget!S76*0.25</f>
        <v>0</v>
      </c>
      <c r="T76" s="63">
        <f>Budget!T76*0.25</f>
        <v>0</v>
      </c>
      <c r="U76" s="63">
        <f>Budget!U76*0.25</f>
        <v>0</v>
      </c>
      <c r="V76" s="224">
        <f>Budget!V76*0.25</f>
        <v>0</v>
      </c>
      <c r="W76" s="63">
        <f>Budget!W76*0.25</f>
        <v>0</v>
      </c>
      <c r="X76" s="63">
        <f>Budget!X76*0.25</f>
        <v>0</v>
      </c>
      <c r="Y76" s="224">
        <f>Budget!Y76*0.25</f>
        <v>0</v>
      </c>
      <c r="Z76" s="63">
        <f>Budget!Z76*0.25</f>
        <v>0</v>
      </c>
      <c r="AA76" s="63">
        <f>Budget!AA76*0.25</f>
        <v>0</v>
      </c>
      <c r="AB76" s="224">
        <f>Budget!AB76*0.25</f>
        <v>0</v>
      </c>
      <c r="AC76" s="63">
        <f>Budget!AC76*0.25</f>
        <v>0</v>
      </c>
      <c r="AD76" s="63"/>
      <c r="AE76" s="66">
        <f t="shared" si="31"/>
        <v>0</v>
      </c>
      <c r="AF76" s="65">
        <f t="shared" si="17"/>
        <v>0</v>
      </c>
      <c r="AG76" s="65">
        <f t="shared" si="3"/>
        <v>0</v>
      </c>
    </row>
    <row r="77" spans="1:33" ht="27.6" x14ac:dyDescent="0.3">
      <c r="A77" s="247">
        <v>783000</v>
      </c>
      <c r="B77" s="44" t="s">
        <v>40</v>
      </c>
      <c r="C77" s="39"/>
      <c r="D77" s="39"/>
      <c r="E77" s="39"/>
      <c r="F77" s="39"/>
      <c r="G77" s="39"/>
      <c r="H77" s="39"/>
      <c r="I77" s="39"/>
      <c r="J77" s="39"/>
      <c r="K77" s="39"/>
      <c r="L77" s="39"/>
      <c r="M77" s="39"/>
      <c r="N77" s="39"/>
      <c r="O77" s="63">
        <f>Budget!O77*0.25</f>
        <v>0</v>
      </c>
      <c r="P77" s="224">
        <f>Budget!P77*0.25</f>
        <v>0</v>
      </c>
      <c r="Q77" s="63">
        <f>Budget!Q77*0.25</f>
        <v>0</v>
      </c>
      <c r="R77" s="63">
        <f>Budget!R77*0.25</f>
        <v>0</v>
      </c>
      <c r="S77" s="224">
        <f>Budget!S77*0.25</f>
        <v>0</v>
      </c>
      <c r="T77" s="63">
        <f>Budget!T77*0.25</f>
        <v>0</v>
      </c>
      <c r="U77" s="63">
        <f>Budget!U77*0.25</f>
        <v>0</v>
      </c>
      <c r="V77" s="224">
        <f>Budget!V77*0.25</f>
        <v>0</v>
      </c>
      <c r="W77" s="63">
        <f>Budget!W77*0.25</f>
        <v>0</v>
      </c>
      <c r="X77" s="63">
        <f>Budget!X77*0.25</f>
        <v>0</v>
      </c>
      <c r="Y77" s="224">
        <f>Budget!Y77*0.25</f>
        <v>0</v>
      </c>
      <c r="Z77" s="63">
        <f>Budget!Z77*0.25</f>
        <v>0</v>
      </c>
      <c r="AA77" s="63">
        <f>Budget!AA77*0.25</f>
        <v>0</v>
      </c>
      <c r="AB77" s="224">
        <f>Budget!AB77*0.25</f>
        <v>0</v>
      </c>
      <c r="AC77" s="63">
        <f>Budget!AC77*0.25</f>
        <v>0</v>
      </c>
      <c r="AD77" s="63"/>
      <c r="AE77" s="66">
        <f t="shared" si="31"/>
        <v>0</v>
      </c>
      <c r="AF77" s="65">
        <f t="shared" si="17"/>
        <v>0</v>
      </c>
      <c r="AG77" s="65">
        <f t="shared" si="3"/>
        <v>0</v>
      </c>
    </row>
    <row r="78" spans="1:33" x14ac:dyDescent="0.3">
      <c r="A78" s="94">
        <v>771000</v>
      </c>
      <c r="B78" s="38" t="s">
        <v>41</v>
      </c>
      <c r="C78" s="38"/>
      <c r="D78" s="38"/>
      <c r="E78" s="37"/>
      <c r="F78" s="39"/>
      <c r="G78" s="39"/>
      <c r="H78" s="39"/>
      <c r="I78" s="37"/>
      <c r="J78" s="39"/>
      <c r="K78" s="39"/>
      <c r="L78" s="39"/>
      <c r="M78" s="37"/>
      <c r="N78" s="39"/>
      <c r="O78" s="63">
        <f>Budget!O78*0.25</f>
        <v>0</v>
      </c>
      <c r="P78" s="224">
        <f>Budget!P78*0.25</f>
        <v>0</v>
      </c>
      <c r="Q78" s="63">
        <f>Budget!Q78*0.25</f>
        <v>0</v>
      </c>
      <c r="R78" s="63">
        <f>Budget!R78*0.25</f>
        <v>0</v>
      </c>
      <c r="S78" s="224">
        <f>Budget!S78*0.25</f>
        <v>0</v>
      </c>
      <c r="T78" s="63">
        <f>Budget!T78*0.25</f>
        <v>0</v>
      </c>
      <c r="U78" s="63">
        <f>Budget!U78*0.25</f>
        <v>0</v>
      </c>
      <c r="V78" s="224">
        <f>Budget!V78*0.25</f>
        <v>0</v>
      </c>
      <c r="W78" s="63">
        <f>Budget!W78*0.25</f>
        <v>0</v>
      </c>
      <c r="X78" s="63">
        <f>Budget!X78*0.25</f>
        <v>0</v>
      </c>
      <c r="Y78" s="224">
        <f>Budget!Y78*0.25</f>
        <v>0</v>
      </c>
      <c r="Z78" s="63">
        <f>Budget!Z78*0.25</f>
        <v>0</v>
      </c>
      <c r="AA78" s="63">
        <f>Budget!AA78*0.25</f>
        <v>0</v>
      </c>
      <c r="AB78" s="224">
        <f>Budget!AB78*0.25</f>
        <v>0</v>
      </c>
      <c r="AC78" s="63">
        <f>Budget!AC78*0.25</f>
        <v>0</v>
      </c>
      <c r="AD78" s="63"/>
      <c r="AE78" s="66">
        <f t="shared" si="31"/>
        <v>0</v>
      </c>
      <c r="AF78" s="65">
        <f t="shared" si="17"/>
        <v>0</v>
      </c>
      <c r="AG78" s="65">
        <f t="shared" si="3"/>
        <v>0</v>
      </c>
    </row>
    <row r="79" spans="1:33" x14ac:dyDescent="0.3">
      <c r="A79" s="93">
        <v>727111</v>
      </c>
      <c r="B79" s="39" t="s">
        <v>42</v>
      </c>
      <c r="C79" s="39"/>
      <c r="D79" s="39"/>
      <c r="E79" s="37"/>
      <c r="F79" s="39"/>
      <c r="G79" s="39"/>
      <c r="H79" s="39"/>
      <c r="I79" s="37"/>
      <c r="J79" s="39"/>
      <c r="K79" s="39"/>
      <c r="L79" s="39"/>
      <c r="M79" s="37"/>
      <c r="N79" s="39"/>
      <c r="O79" s="63">
        <f>Budget!O79*0.25</f>
        <v>0</v>
      </c>
      <c r="P79" s="224">
        <f>Budget!P79*0.25</f>
        <v>0</v>
      </c>
      <c r="Q79" s="63">
        <f>Budget!Q79*0.25</f>
        <v>0</v>
      </c>
      <c r="R79" s="63">
        <f>Budget!R79*0.25</f>
        <v>0</v>
      </c>
      <c r="S79" s="224">
        <f>Budget!S79*0.25</f>
        <v>0</v>
      </c>
      <c r="T79" s="63">
        <f>Budget!T79*0.25</f>
        <v>0</v>
      </c>
      <c r="U79" s="63">
        <f>Budget!U79*0.25</f>
        <v>0</v>
      </c>
      <c r="V79" s="224">
        <f>Budget!V79*0.25</f>
        <v>0</v>
      </c>
      <c r="W79" s="63">
        <f>Budget!W79*0.25</f>
        <v>0</v>
      </c>
      <c r="X79" s="63">
        <f>Budget!X79*0.25</f>
        <v>0</v>
      </c>
      <c r="Y79" s="224">
        <f>Budget!Y79*0.25</f>
        <v>0</v>
      </c>
      <c r="Z79" s="63">
        <f>Budget!Z79*0.25</f>
        <v>0</v>
      </c>
      <c r="AA79" s="63">
        <f>Budget!AA79*0.25</f>
        <v>0</v>
      </c>
      <c r="AB79" s="224">
        <f>Budget!AB79*0.25</f>
        <v>0</v>
      </c>
      <c r="AC79" s="63">
        <f>Budget!AC79*0.25</f>
        <v>0</v>
      </c>
      <c r="AD79" s="63"/>
      <c r="AE79" s="66">
        <f t="shared" si="31"/>
        <v>0</v>
      </c>
      <c r="AF79" s="65">
        <f t="shared" si="17"/>
        <v>0</v>
      </c>
      <c r="AG79" s="65">
        <f t="shared" si="3"/>
        <v>0</v>
      </c>
    </row>
    <row r="80" spans="1:33" x14ac:dyDescent="0.3">
      <c r="A80" s="219">
        <v>727105</v>
      </c>
      <c r="B80" s="220" t="s">
        <v>310</v>
      </c>
      <c r="C80" s="220"/>
      <c r="D80" s="220"/>
      <c r="E80" s="37"/>
      <c r="F80" s="39"/>
      <c r="G80" s="39"/>
      <c r="H80" s="39"/>
      <c r="I80" s="37"/>
      <c r="J80" s="39"/>
      <c r="K80" s="39"/>
      <c r="L80" s="39"/>
      <c r="M80" s="37"/>
      <c r="N80" s="39"/>
      <c r="O80" s="63">
        <f>Budget!O80*0.25</f>
        <v>0</v>
      </c>
      <c r="P80" s="224">
        <f>Budget!P80*0.25</f>
        <v>0</v>
      </c>
      <c r="Q80" s="63">
        <f>Budget!Q80*0.25</f>
        <v>0</v>
      </c>
      <c r="R80" s="63">
        <f>Budget!R80*0.25</f>
        <v>0</v>
      </c>
      <c r="S80" s="224">
        <f>Budget!S80*0.25</f>
        <v>0</v>
      </c>
      <c r="T80" s="63">
        <f>Budget!T80*0.25</f>
        <v>0</v>
      </c>
      <c r="U80" s="63">
        <f>Budget!U80*0.25</f>
        <v>0</v>
      </c>
      <c r="V80" s="224">
        <f>Budget!V80*0.25</f>
        <v>0</v>
      </c>
      <c r="W80" s="63">
        <f>Budget!W80*0.25</f>
        <v>0</v>
      </c>
      <c r="X80" s="63">
        <f>Budget!X80*0.25</f>
        <v>0</v>
      </c>
      <c r="Y80" s="224">
        <f>Budget!Y80*0.25</f>
        <v>0</v>
      </c>
      <c r="Z80" s="63">
        <f>Budget!Z80*0.25</f>
        <v>0</v>
      </c>
      <c r="AA80" s="63">
        <f>Budget!AA80*0.25</f>
        <v>0</v>
      </c>
      <c r="AB80" s="224">
        <f>Budget!AB80*0.25</f>
        <v>0</v>
      </c>
      <c r="AC80" s="63">
        <f>Budget!AC80*0.25</f>
        <v>0</v>
      </c>
      <c r="AD80" s="63"/>
      <c r="AE80" s="66">
        <f t="shared" si="31"/>
        <v>0</v>
      </c>
      <c r="AF80" s="65">
        <f t="shared" si="17"/>
        <v>0</v>
      </c>
      <c r="AG80" s="65">
        <f t="shared" si="3"/>
        <v>0</v>
      </c>
    </row>
    <row r="81" spans="1:33" x14ac:dyDescent="0.3">
      <c r="A81" s="94">
        <v>727130</v>
      </c>
      <c r="B81" s="38" t="s">
        <v>43</v>
      </c>
      <c r="C81" s="38"/>
      <c r="D81" s="38"/>
      <c r="E81" s="37"/>
      <c r="F81" s="39"/>
      <c r="G81" s="39"/>
      <c r="H81" s="39"/>
      <c r="I81" s="37"/>
      <c r="J81" s="39"/>
      <c r="K81" s="39"/>
      <c r="L81" s="39"/>
      <c r="M81" s="37"/>
      <c r="N81" s="39"/>
      <c r="O81" s="63">
        <f>Budget!O81*0.25</f>
        <v>0</v>
      </c>
      <c r="P81" s="224">
        <f>Budget!P81*0.25</f>
        <v>0</v>
      </c>
      <c r="Q81" s="63">
        <f>Budget!Q81*0.25</f>
        <v>0</v>
      </c>
      <c r="R81" s="63">
        <f>Budget!R81*0.25</f>
        <v>0</v>
      </c>
      <c r="S81" s="224">
        <f>Budget!S81*0.25</f>
        <v>0</v>
      </c>
      <c r="T81" s="63">
        <f>Budget!T81*0.25</f>
        <v>0</v>
      </c>
      <c r="U81" s="63">
        <f>Budget!U81*0.25</f>
        <v>0</v>
      </c>
      <c r="V81" s="224">
        <f>Budget!V81*0.25</f>
        <v>0</v>
      </c>
      <c r="W81" s="63">
        <f>Budget!W81*0.25</f>
        <v>0</v>
      </c>
      <c r="X81" s="63">
        <f>Budget!X81*0.25</f>
        <v>0</v>
      </c>
      <c r="Y81" s="224">
        <f>Budget!Y81*0.25</f>
        <v>0</v>
      </c>
      <c r="Z81" s="63">
        <f>Budget!Z81*0.25</f>
        <v>0</v>
      </c>
      <c r="AA81" s="63">
        <f>Budget!AA81*0.25</f>
        <v>0</v>
      </c>
      <c r="AB81" s="224">
        <f>Budget!AB81*0.25</f>
        <v>0</v>
      </c>
      <c r="AC81" s="63">
        <f>Budget!AC81*0.25</f>
        <v>0</v>
      </c>
      <c r="AD81" s="63"/>
      <c r="AE81" s="66">
        <f t="shared" si="31"/>
        <v>0</v>
      </c>
      <c r="AF81" s="65">
        <f t="shared" si="17"/>
        <v>0</v>
      </c>
      <c r="AG81" s="65">
        <f t="shared" ref="AG81:AG94" si="32">AD81+AE81</f>
        <v>0</v>
      </c>
    </row>
    <row r="82" spans="1:33" x14ac:dyDescent="0.3">
      <c r="A82" s="94">
        <v>727700</v>
      </c>
      <c r="B82" s="38" t="s">
        <v>44</v>
      </c>
      <c r="C82" s="38"/>
      <c r="D82" s="38"/>
      <c r="E82" s="37"/>
      <c r="F82" s="39"/>
      <c r="G82" s="39"/>
      <c r="H82" s="39"/>
      <c r="I82" s="37"/>
      <c r="J82" s="39"/>
      <c r="K82" s="39"/>
      <c r="L82" s="39"/>
      <c r="M82" s="37"/>
      <c r="N82" s="39"/>
      <c r="O82" s="63">
        <v>0</v>
      </c>
      <c r="P82" s="224">
        <v>0</v>
      </c>
      <c r="Q82" s="63">
        <v>0</v>
      </c>
      <c r="R82" s="63">
        <v>0</v>
      </c>
      <c r="S82" s="224">
        <v>0</v>
      </c>
      <c r="T82" s="63">
        <v>0</v>
      </c>
      <c r="U82" s="63">
        <v>0</v>
      </c>
      <c r="V82" s="224">
        <v>0</v>
      </c>
      <c r="W82" s="63">
        <v>0</v>
      </c>
      <c r="X82" s="63">
        <v>0</v>
      </c>
      <c r="Y82" s="224">
        <v>0</v>
      </c>
      <c r="Z82" s="63">
        <v>0</v>
      </c>
      <c r="AA82" s="63">
        <v>0</v>
      </c>
      <c r="AB82" s="224">
        <v>0</v>
      </c>
      <c r="AC82" s="63">
        <v>0</v>
      </c>
      <c r="AD82" s="63"/>
      <c r="AE82" s="66">
        <v>0</v>
      </c>
      <c r="AF82" s="65"/>
      <c r="AG82" s="65"/>
    </row>
    <row r="83" spans="1:33" x14ac:dyDescent="0.3">
      <c r="A83" s="206">
        <v>818000</v>
      </c>
      <c r="B83" s="38" t="s">
        <v>325</v>
      </c>
      <c r="C83" s="38"/>
      <c r="D83" s="38"/>
      <c r="E83" s="37"/>
      <c r="F83" s="39"/>
      <c r="G83" s="39"/>
      <c r="H83" s="39"/>
      <c r="I83" s="37"/>
      <c r="J83" s="39"/>
      <c r="K83" s="39"/>
      <c r="L83" s="39"/>
      <c r="M83" s="37"/>
      <c r="N83" s="39"/>
      <c r="O83" s="63">
        <v>0</v>
      </c>
      <c r="P83" s="224">
        <f>Budget!P82*0.25</f>
        <v>0</v>
      </c>
      <c r="Q83" s="63">
        <f>Budget!Q82*0.25</f>
        <v>0</v>
      </c>
      <c r="R83" s="63">
        <f>Budget!R82*0.25</f>
        <v>0</v>
      </c>
      <c r="S83" s="224">
        <f>Budget!S82*0.25</f>
        <v>0</v>
      </c>
      <c r="T83" s="63">
        <f>Budget!T82*0.25</f>
        <v>0</v>
      </c>
      <c r="U83" s="63">
        <f>Budget!U82*0.25</f>
        <v>0</v>
      </c>
      <c r="V83" s="224">
        <f>Budget!V82*0.25</f>
        <v>0</v>
      </c>
      <c r="W83" s="63">
        <f>Budget!W82*0.25</f>
        <v>0</v>
      </c>
      <c r="X83" s="63">
        <f>Budget!X82*0.25</f>
        <v>0</v>
      </c>
      <c r="Y83" s="224">
        <f>Budget!Y82*0.25</f>
        <v>0</v>
      </c>
      <c r="Z83" s="63">
        <f>Budget!Z82*0.25</f>
        <v>0</v>
      </c>
      <c r="AA83" s="63">
        <f>Budget!AA82*0.25</f>
        <v>0</v>
      </c>
      <c r="AB83" s="224">
        <f>Budget!AB82*0.25</f>
        <v>0</v>
      </c>
      <c r="AC83" s="63">
        <f>Budget!AC82*0.25</f>
        <v>0</v>
      </c>
      <c r="AD83" s="63"/>
      <c r="AE83" s="66">
        <f t="shared" si="31"/>
        <v>0</v>
      </c>
      <c r="AF83" s="65">
        <f t="shared" si="17"/>
        <v>0</v>
      </c>
      <c r="AG83" s="65">
        <f t="shared" si="32"/>
        <v>0</v>
      </c>
    </row>
    <row r="84" spans="1:33" x14ac:dyDescent="0.3">
      <c r="A84" s="93"/>
      <c r="B84" s="39"/>
      <c r="C84" s="39"/>
      <c r="D84" s="39"/>
      <c r="E84" s="37"/>
      <c r="F84" s="39"/>
      <c r="G84" s="39"/>
      <c r="H84" s="39"/>
      <c r="I84" s="37"/>
      <c r="J84" s="39"/>
      <c r="K84" s="39"/>
      <c r="L84" s="39"/>
      <c r="M84" s="37"/>
      <c r="N84" s="39"/>
      <c r="Q84" s="209"/>
      <c r="T84" s="209"/>
      <c r="V84" s="224"/>
      <c r="W84" s="209"/>
      <c r="Y84" s="224"/>
      <c r="Z84" s="209"/>
      <c r="AC84" s="209"/>
      <c r="AF84" s="65">
        <f t="shared" si="17"/>
        <v>0</v>
      </c>
      <c r="AG84" s="65">
        <f t="shared" si="32"/>
        <v>0</v>
      </c>
    </row>
    <row r="85" spans="1:33" s="67" customFormat="1" x14ac:dyDescent="0.3">
      <c r="A85" s="88"/>
      <c r="B85" s="18" t="s">
        <v>45</v>
      </c>
      <c r="C85" s="76"/>
      <c r="D85" s="76"/>
      <c r="E85" s="78"/>
      <c r="F85" s="79"/>
      <c r="G85" s="79"/>
      <c r="H85" s="79"/>
      <c r="I85" s="78"/>
      <c r="J85" s="79"/>
      <c r="K85" s="79"/>
      <c r="L85" s="79"/>
      <c r="M85" s="78"/>
      <c r="N85" s="79"/>
      <c r="O85" s="67">
        <f>SUM(O86:O88)</f>
        <v>0</v>
      </c>
      <c r="P85" s="68">
        <f>SUM(P86:P88)</f>
        <v>0</v>
      </c>
      <c r="Q85" s="213"/>
      <c r="R85" s="80">
        <f>SUM(R86:R88)*D9</f>
        <v>0</v>
      </c>
      <c r="S85" s="81">
        <f>SUM(S86:S88)</f>
        <v>0</v>
      </c>
      <c r="T85" s="213"/>
      <c r="U85" s="80">
        <f>SUM(U86:U88)*F9</f>
        <v>0</v>
      </c>
      <c r="V85" s="81">
        <f>SUM(V86:V88)</f>
        <v>0</v>
      </c>
      <c r="W85" s="213"/>
      <c r="X85" s="80">
        <f>SUM(X86:X88)</f>
        <v>0</v>
      </c>
      <c r="Y85" s="81">
        <f>SUM(Y86:Y88)</f>
        <v>0</v>
      </c>
      <c r="Z85" s="213"/>
      <c r="AA85" s="80">
        <f>SUM(AA86:AA88)</f>
        <v>0</v>
      </c>
      <c r="AB85" s="81">
        <f>SUM(AB86:AB88)</f>
        <v>0</v>
      </c>
      <c r="AC85" s="213"/>
      <c r="AD85" s="80"/>
      <c r="AE85" s="81"/>
      <c r="AF85" s="65">
        <f t="shared" si="17"/>
        <v>0</v>
      </c>
      <c r="AG85" s="65">
        <f t="shared" si="32"/>
        <v>0</v>
      </c>
    </row>
    <row r="86" spans="1:33" x14ac:dyDescent="0.3">
      <c r="A86" s="93">
        <v>753120</v>
      </c>
      <c r="B86" s="18" t="s">
        <v>46</v>
      </c>
      <c r="C86" s="1"/>
      <c r="D86" s="1"/>
      <c r="E86" s="37"/>
      <c r="F86" s="39"/>
      <c r="G86" s="39"/>
      <c r="H86" s="39"/>
      <c r="I86" s="37"/>
      <c r="J86" s="39"/>
      <c r="K86" s="39"/>
      <c r="L86" s="39"/>
      <c r="M86" s="37"/>
      <c r="N86" s="39"/>
      <c r="O86" s="63">
        <v>0</v>
      </c>
      <c r="P86" s="224"/>
      <c r="Q86" s="209"/>
      <c r="R86" s="63">
        <v>0</v>
      </c>
      <c r="S86" s="224"/>
      <c r="T86" s="209"/>
      <c r="U86" s="63">
        <v>0</v>
      </c>
      <c r="V86" s="224"/>
      <c r="W86" s="209"/>
      <c r="X86" s="63">
        <v>0</v>
      </c>
      <c r="Y86" s="224"/>
      <c r="Z86" s="209"/>
      <c r="AA86" s="63">
        <v>0</v>
      </c>
      <c r="AB86" s="224"/>
      <c r="AC86" s="209"/>
      <c r="AF86" s="65">
        <f t="shared" si="17"/>
        <v>0</v>
      </c>
      <c r="AG86" s="65">
        <f t="shared" si="32"/>
        <v>0</v>
      </c>
    </row>
    <row r="87" spans="1:33" x14ac:dyDescent="0.3">
      <c r="A87" s="93">
        <v>753121</v>
      </c>
      <c r="B87" s="26" t="s">
        <v>47</v>
      </c>
      <c r="C87" s="1"/>
      <c r="D87" s="1"/>
      <c r="E87" s="1"/>
      <c r="F87" s="14"/>
      <c r="G87" s="1"/>
      <c r="H87" s="1"/>
      <c r="I87" s="1"/>
      <c r="J87" s="1"/>
      <c r="K87" s="1"/>
      <c r="L87" s="1"/>
      <c r="M87" s="1"/>
      <c r="N87" s="1"/>
      <c r="O87" s="63">
        <v>0</v>
      </c>
      <c r="P87" s="224"/>
      <c r="Q87" s="209"/>
      <c r="R87" s="63">
        <v>0</v>
      </c>
      <c r="S87" s="224"/>
      <c r="T87" s="209"/>
      <c r="U87" s="63">
        <v>0</v>
      </c>
      <c r="V87" s="224"/>
      <c r="W87" s="209"/>
      <c r="X87" s="63">
        <v>0</v>
      </c>
      <c r="Y87" s="224"/>
      <c r="Z87" s="209"/>
      <c r="AA87" s="63">
        <v>0</v>
      </c>
      <c r="AB87" s="224"/>
      <c r="AC87" s="209"/>
      <c r="AF87" s="65">
        <f t="shared" si="17"/>
        <v>0</v>
      </c>
      <c r="AG87" s="65">
        <f t="shared" si="32"/>
        <v>0</v>
      </c>
    </row>
    <row r="88" spans="1:33" x14ac:dyDescent="0.3">
      <c r="A88" s="89"/>
      <c r="B88" s="30"/>
      <c r="C88" s="1"/>
      <c r="D88" s="1"/>
      <c r="E88" s="1"/>
      <c r="F88" s="14"/>
      <c r="G88" s="1"/>
      <c r="H88" s="1"/>
      <c r="I88" s="1"/>
      <c r="J88" s="1"/>
      <c r="K88" s="1"/>
      <c r="L88" s="1"/>
      <c r="M88" s="1"/>
      <c r="N88" s="1"/>
      <c r="Q88" s="209"/>
      <c r="T88" s="209"/>
      <c r="V88" s="224"/>
      <c r="W88" s="209"/>
      <c r="Y88" s="224"/>
      <c r="Z88" s="209"/>
      <c r="AB88" s="224"/>
      <c r="AC88" s="209"/>
      <c r="AF88" s="65">
        <f t="shared" si="17"/>
        <v>0</v>
      </c>
      <c r="AG88" s="65">
        <f t="shared" si="32"/>
        <v>0</v>
      </c>
    </row>
    <row r="89" spans="1:33" x14ac:dyDescent="0.3">
      <c r="A89" s="89">
        <v>784000</v>
      </c>
      <c r="B89" s="30" t="s">
        <v>311</v>
      </c>
      <c r="C89" s="1"/>
      <c r="D89" s="1"/>
      <c r="E89" s="1"/>
      <c r="F89" s="14"/>
      <c r="G89" s="1"/>
      <c r="H89" s="1"/>
      <c r="I89" s="1"/>
      <c r="J89" s="1"/>
      <c r="K89" s="1"/>
      <c r="L89" s="1"/>
      <c r="M89" s="1"/>
      <c r="N89" s="1"/>
      <c r="O89" s="63">
        <f>Budget!O89*0.25</f>
        <v>0</v>
      </c>
      <c r="Q89" s="209"/>
      <c r="R89" s="63">
        <f>Budget!R89*0.25</f>
        <v>0</v>
      </c>
      <c r="T89" s="209"/>
      <c r="U89" s="63">
        <f>Budget!U89*0.25</f>
        <v>0</v>
      </c>
      <c r="W89" s="209"/>
      <c r="X89" s="232">
        <f>Budget!X89*0.25</f>
        <v>0</v>
      </c>
      <c r="Z89" s="209"/>
      <c r="AA89" s="63">
        <f>Budget!AA89*0.25</f>
        <v>0</v>
      </c>
      <c r="AC89" s="209"/>
      <c r="AE89" s="66">
        <f t="shared" ref="AE89" si="33">P89+S89+V89+Y89+AB89</f>
        <v>0</v>
      </c>
      <c r="AF89" s="65">
        <f t="shared" si="17"/>
        <v>0</v>
      </c>
      <c r="AG89" s="65">
        <f t="shared" si="32"/>
        <v>0</v>
      </c>
    </row>
    <row r="90" spans="1:33" x14ac:dyDescent="0.3">
      <c r="A90" s="89"/>
      <c r="B90" s="30"/>
      <c r="C90" s="1"/>
      <c r="D90" s="1"/>
      <c r="E90" s="1"/>
      <c r="F90" s="14"/>
      <c r="G90" s="1"/>
      <c r="H90" s="1"/>
      <c r="I90" s="1"/>
      <c r="J90" s="1"/>
      <c r="K90" s="1"/>
      <c r="L90" s="1"/>
      <c r="M90" s="1"/>
      <c r="N90" s="1"/>
      <c r="Q90" s="209"/>
      <c r="T90" s="209"/>
      <c r="W90" s="209"/>
      <c r="Z90" s="209"/>
      <c r="AC90" s="209"/>
      <c r="AF90" s="209"/>
      <c r="AG90" s="65">
        <f t="shared" si="32"/>
        <v>0</v>
      </c>
    </row>
    <row r="91" spans="1:33" x14ac:dyDescent="0.3">
      <c r="A91" s="91"/>
      <c r="B91" s="18" t="s">
        <v>48</v>
      </c>
      <c r="C91" s="10"/>
      <c r="D91" s="10"/>
      <c r="E91" s="10"/>
      <c r="F91" s="40"/>
      <c r="G91" s="10"/>
      <c r="H91" s="10"/>
      <c r="I91" s="10"/>
      <c r="J91" s="10"/>
      <c r="K91" s="10"/>
      <c r="L91" s="10"/>
      <c r="M91" s="10"/>
      <c r="N91" s="10"/>
      <c r="O91" s="65">
        <f>O85+O73+O70+O57+O51+O46+O42+O40+O89</f>
        <v>0</v>
      </c>
      <c r="P91" s="66">
        <f>P85+P73+P70+P57+P51+P46+P42+P40</f>
        <v>0</v>
      </c>
      <c r="Q91" s="211"/>
      <c r="R91" s="65">
        <f>R85+R73+R70+R57+R51+R46+R42+R40+R89</f>
        <v>0</v>
      </c>
      <c r="S91" s="66">
        <f>S85+S73+S70+S57+S51+S46+S42+S40</f>
        <v>0</v>
      </c>
      <c r="T91" s="211"/>
      <c r="U91" s="65">
        <f>U85+U73+U70+U57+U51+U46+U42+U40+U89</f>
        <v>0</v>
      </c>
      <c r="V91" s="66">
        <f>V85+V73+V70+V57+V51+V46+V42+V40</f>
        <v>0</v>
      </c>
      <c r="W91" s="211"/>
      <c r="X91" s="65">
        <f>X85+X73+X70+X57+X51+X46+X42+X40</f>
        <v>0</v>
      </c>
      <c r="Y91" s="66">
        <f>Y85+Y73+Y70+Y57+Y51+Y46+Y42+Y40</f>
        <v>0</v>
      </c>
      <c r="Z91" s="211"/>
      <c r="AA91" s="65">
        <f>AA85+AA73+AA70+AA57+AA51+AA46+AA42+AA40</f>
        <v>0</v>
      </c>
      <c r="AB91" s="66">
        <f>AB85+AB73+AB70+AB57+AB51+AB46+AB42+AB40</f>
        <v>0</v>
      </c>
      <c r="AC91" s="211"/>
      <c r="AD91" s="65">
        <f>AA91+X91+U91+R91+O91</f>
        <v>0</v>
      </c>
      <c r="AE91" s="66">
        <f>AB91+Y91+V91+S91+P91</f>
        <v>0</v>
      </c>
      <c r="AF91" s="65"/>
      <c r="AG91" s="65">
        <f t="shared" si="32"/>
        <v>0</v>
      </c>
    </row>
    <row r="92" spans="1:33" x14ac:dyDescent="0.3">
      <c r="A92" s="95"/>
      <c r="B92" s="84" t="s">
        <v>49</v>
      </c>
      <c r="C92" s="85"/>
      <c r="D92" s="85"/>
      <c r="E92" s="85"/>
      <c r="F92" s="86"/>
      <c r="G92" s="85"/>
      <c r="H92" s="85"/>
      <c r="I92" s="85"/>
      <c r="J92" s="85"/>
      <c r="K92" s="85"/>
      <c r="L92" s="85"/>
      <c r="M92" s="85"/>
      <c r="N92" s="85"/>
      <c r="O92" s="87">
        <f>O91-O87-O51-O42-O89</f>
        <v>0</v>
      </c>
      <c r="P92" s="87">
        <f>P91-P87-P51-P42</f>
        <v>0</v>
      </c>
      <c r="Q92" s="227"/>
      <c r="R92" s="87">
        <f>R91-R87-R51-R42-R89</f>
        <v>0</v>
      </c>
      <c r="S92" s="87">
        <f>S91-S87-S51-S42</f>
        <v>0</v>
      </c>
      <c r="T92" s="227"/>
      <c r="U92" s="87">
        <f>U91-U87-U51-U42-U89</f>
        <v>0</v>
      </c>
      <c r="V92" s="87">
        <f>V91-V87-V51-V42</f>
        <v>0</v>
      </c>
      <c r="W92" s="227"/>
      <c r="X92" s="87">
        <f>X91-X87-X51-X42</f>
        <v>0</v>
      </c>
      <c r="Y92" s="87">
        <f>Y91-Y87-Y51-Y42</f>
        <v>0</v>
      </c>
      <c r="Z92" s="227"/>
      <c r="AA92" s="87">
        <f>AA91-AA87-AA51-AA42</f>
        <v>0</v>
      </c>
      <c r="AB92" s="87">
        <f>AB91-AB87-AB51-AB42</f>
        <v>0</v>
      </c>
      <c r="AC92" s="227"/>
      <c r="AD92" s="87">
        <f>AA92+X92+U92+R92+O92</f>
        <v>0</v>
      </c>
      <c r="AE92" s="87">
        <f>AB92+Y92+V92+S92+P92</f>
        <v>0</v>
      </c>
      <c r="AF92" s="227"/>
      <c r="AG92" s="65">
        <f t="shared" si="32"/>
        <v>0</v>
      </c>
    </row>
    <row r="93" spans="1:33" x14ac:dyDescent="0.3">
      <c r="A93" s="91"/>
      <c r="B93" s="41" t="s">
        <v>50</v>
      </c>
      <c r="C93" s="42"/>
      <c r="D93" s="43">
        <v>0.51</v>
      </c>
      <c r="E93" s="19"/>
      <c r="F93" s="21"/>
      <c r="G93" s="19"/>
      <c r="H93" s="19"/>
      <c r="I93" s="19"/>
      <c r="J93" s="19"/>
      <c r="K93" s="19"/>
      <c r="L93" s="19"/>
      <c r="M93" s="19"/>
      <c r="N93" s="19"/>
      <c r="O93" s="82">
        <f>O92*D93</f>
        <v>0</v>
      </c>
      <c r="P93" s="83">
        <f>P92*D93</f>
        <v>0</v>
      </c>
      <c r="Q93" s="215"/>
      <c r="R93" s="82">
        <f>D93*R92</f>
        <v>0</v>
      </c>
      <c r="S93" s="83">
        <f>S92*D93</f>
        <v>0</v>
      </c>
      <c r="T93" s="215"/>
      <c r="U93" s="82">
        <f>U92*D93</f>
        <v>0</v>
      </c>
      <c r="V93" s="83">
        <f>V92*D93</f>
        <v>0</v>
      </c>
      <c r="W93" s="215"/>
      <c r="X93" s="82">
        <f>X92*D93</f>
        <v>0</v>
      </c>
      <c r="Y93" s="83">
        <f>Y92*D93</f>
        <v>0</v>
      </c>
      <c r="Z93" s="215"/>
      <c r="AA93" s="82">
        <f>AA92*D93</f>
        <v>0</v>
      </c>
      <c r="AB93" s="83">
        <f>AB92*D93</f>
        <v>0</v>
      </c>
      <c r="AC93" s="215"/>
      <c r="AD93" s="82">
        <f>AD92*D93</f>
        <v>0</v>
      </c>
      <c r="AE93" s="83">
        <f>AE92*D93</f>
        <v>0</v>
      </c>
      <c r="AF93" s="215"/>
      <c r="AG93" s="65">
        <f t="shared" si="32"/>
        <v>0</v>
      </c>
    </row>
    <row r="94" spans="1:33" x14ac:dyDescent="0.3">
      <c r="A94" s="91"/>
      <c r="B94" s="18" t="s">
        <v>51</v>
      </c>
      <c r="C94" s="10"/>
      <c r="D94" s="19"/>
      <c r="E94" s="19"/>
      <c r="F94" s="21"/>
      <c r="G94" s="19"/>
      <c r="H94" s="19"/>
      <c r="I94" s="19"/>
      <c r="J94" s="19"/>
      <c r="K94" s="19"/>
      <c r="L94" s="19"/>
      <c r="M94" s="19"/>
      <c r="N94" s="19"/>
      <c r="O94" s="82">
        <f>O93+O91</f>
        <v>0</v>
      </c>
      <c r="P94" s="83">
        <f t="shared" ref="P94:AB94" si="34">P93+P91</f>
        <v>0</v>
      </c>
      <c r="Q94" s="215">
        <f>Q38</f>
        <v>0</v>
      </c>
      <c r="R94" s="82">
        <f t="shared" si="34"/>
        <v>0</v>
      </c>
      <c r="S94" s="83">
        <f t="shared" si="34"/>
        <v>0</v>
      </c>
      <c r="T94" s="215">
        <f>T38</f>
        <v>0</v>
      </c>
      <c r="U94" s="82">
        <f t="shared" si="34"/>
        <v>0</v>
      </c>
      <c r="V94" s="83">
        <f t="shared" si="34"/>
        <v>0</v>
      </c>
      <c r="W94" s="215">
        <f>W38</f>
        <v>0</v>
      </c>
      <c r="X94" s="82">
        <f t="shared" si="34"/>
        <v>0</v>
      </c>
      <c r="Y94" s="83">
        <f t="shared" si="34"/>
        <v>0</v>
      </c>
      <c r="Z94" s="215">
        <f>Z38</f>
        <v>0</v>
      </c>
      <c r="AA94" s="82">
        <f t="shared" si="34"/>
        <v>0</v>
      </c>
      <c r="AB94" s="83">
        <f t="shared" si="34"/>
        <v>0</v>
      </c>
      <c r="AC94" s="215">
        <f>AC38</f>
        <v>0</v>
      </c>
      <c r="AD94" s="82">
        <f>AD91+AD93</f>
        <v>0</v>
      </c>
      <c r="AE94" s="83">
        <f>AE91+AE93</f>
        <v>0</v>
      </c>
      <c r="AF94" s="215">
        <f>AF38</f>
        <v>0</v>
      </c>
      <c r="AG94" s="65">
        <f t="shared" si="32"/>
        <v>0</v>
      </c>
    </row>
    <row r="95" spans="1:33" x14ac:dyDescent="0.3">
      <c r="A95" s="89"/>
      <c r="B95" s="1"/>
      <c r="C95" s="1"/>
      <c r="D95" s="1"/>
      <c r="E95" s="1"/>
      <c r="F95" s="14"/>
      <c r="G95" s="1"/>
      <c r="H95" s="1"/>
      <c r="I95" s="1"/>
      <c r="J95" s="1"/>
      <c r="K95" s="1"/>
      <c r="L95" s="1"/>
      <c r="M95" s="1"/>
      <c r="N95" s="1"/>
      <c r="Q95" s="209"/>
      <c r="T95" s="209"/>
      <c r="W95" s="209"/>
      <c r="Z95" s="209"/>
      <c r="AC95" s="209"/>
      <c r="AF95" s="209"/>
    </row>
    <row r="96" spans="1:33" s="163" customFormat="1" ht="13.5" customHeight="1" x14ac:dyDescent="0.3">
      <c r="A96" s="119" t="s">
        <v>240</v>
      </c>
      <c r="B96" s="93"/>
      <c r="M96" s="174"/>
      <c r="O96" s="174"/>
      <c r="P96" s="174"/>
      <c r="Q96" s="174"/>
      <c r="R96" s="174"/>
      <c r="T96" s="174"/>
      <c r="U96" s="174"/>
      <c r="W96" s="174"/>
      <c r="Z96" s="174"/>
      <c r="AC96" s="174"/>
      <c r="AF96" s="174"/>
    </row>
    <row r="97" spans="1:32" s="163" customFormat="1" x14ac:dyDescent="0.3">
      <c r="A97" s="119"/>
      <c r="B97" s="93"/>
      <c r="M97" s="174"/>
      <c r="O97" s="174"/>
      <c r="P97" s="174"/>
      <c r="Q97" s="174"/>
      <c r="R97" s="174"/>
      <c r="T97" s="174"/>
      <c r="U97" s="174"/>
      <c r="W97" s="174"/>
      <c r="Z97" s="174"/>
      <c r="AC97" s="174"/>
      <c r="AF97" s="174"/>
    </row>
    <row r="98" spans="1:32" s="163" customFormat="1" x14ac:dyDescent="0.3">
      <c r="A98" s="119"/>
      <c r="B98" s="166" t="s">
        <v>314</v>
      </c>
      <c r="G98" s="164"/>
      <c r="H98" s="164"/>
      <c r="I98" s="164"/>
      <c r="J98" s="164"/>
      <c r="K98" s="164"/>
      <c r="L98" s="164"/>
      <c r="M98" s="165"/>
      <c r="N98" s="119"/>
      <c r="O98" s="165"/>
      <c r="P98" s="165"/>
      <c r="Q98" s="165"/>
      <c r="R98" s="165"/>
      <c r="S98" s="119"/>
      <c r="T98" s="165"/>
      <c r="U98" s="174"/>
      <c r="W98" s="165"/>
      <c r="Z98" s="165"/>
      <c r="AC98" s="165"/>
      <c r="AF98" s="165"/>
    </row>
    <row r="99" spans="1:32" s="163" customFormat="1" x14ac:dyDescent="0.3">
      <c r="A99" s="119"/>
      <c r="B99" s="166"/>
      <c r="G99" s="164"/>
      <c r="H99" s="164"/>
      <c r="I99" s="164"/>
      <c r="J99" s="164"/>
      <c r="K99" s="164"/>
      <c r="L99" s="164"/>
      <c r="M99" s="165"/>
      <c r="N99" s="119"/>
      <c r="O99" s="165"/>
      <c r="P99" s="165"/>
      <c r="Q99" s="165"/>
      <c r="R99" s="165"/>
      <c r="S99" s="119"/>
      <c r="T99" s="165"/>
      <c r="U99" s="174"/>
      <c r="W99" s="165"/>
      <c r="Y99" s="179"/>
      <c r="Z99" s="165"/>
      <c r="AC99" s="165"/>
      <c r="AF99" s="165"/>
    </row>
    <row r="100" spans="1:32" s="163" customFormat="1" x14ac:dyDescent="0.3">
      <c r="A100" s="119"/>
      <c r="B100" s="93"/>
      <c r="C100" s="167" t="s">
        <v>241</v>
      </c>
      <c r="D100" s="180"/>
      <c r="E100" s="93"/>
      <c r="F100" s="167" t="s">
        <v>312</v>
      </c>
      <c r="G100" s="181"/>
      <c r="H100" s="281"/>
      <c r="I100" s="282"/>
      <c r="J100" s="283" t="s">
        <v>242</v>
      </c>
      <c r="K100" s="283"/>
      <c r="L100" s="283"/>
      <c r="M100" s="283"/>
      <c r="N100" s="283"/>
      <c r="O100" s="283"/>
      <c r="P100" s="166"/>
      <c r="Q100" s="166"/>
      <c r="R100" s="166"/>
      <c r="T100" s="166"/>
      <c r="W100" s="166"/>
      <c r="Z100" s="166"/>
      <c r="AC100" s="166"/>
      <c r="AF100" s="166"/>
    </row>
    <row r="101" spans="1:32" s="163" customFormat="1" x14ac:dyDescent="0.3">
      <c r="A101" s="119"/>
      <c r="B101" s="93"/>
      <c r="C101" s="167"/>
      <c r="D101" s="93"/>
      <c r="E101" s="93"/>
      <c r="G101" s="167"/>
      <c r="H101" s="176"/>
      <c r="I101" s="93"/>
      <c r="J101" s="93"/>
      <c r="K101" s="93"/>
      <c r="L101" s="93"/>
      <c r="U101" s="174"/>
    </row>
    <row r="102" spans="1:32" s="163" customFormat="1" x14ac:dyDescent="0.3">
      <c r="A102" s="119"/>
      <c r="B102" s="284" t="s">
        <v>313</v>
      </c>
      <c r="C102" s="284"/>
      <c r="D102" s="284"/>
      <c r="E102" s="284"/>
      <c r="F102" s="284"/>
      <c r="G102" s="284"/>
      <c r="H102" s="284"/>
      <c r="I102" s="284"/>
      <c r="J102" s="284"/>
      <c r="K102" s="284"/>
      <c r="L102" s="284"/>
      <c r="M102" s="284"/>
      <c r="N102" s="284"/>
      <c r="O102" s="284"/>
      <c r="P102" s="182"/>
      <c r="Q102" s="182"/>
      <c r="R102" s="182"/>
      <c r="S102" s="119"/>
      <c r="T102" s="182"/>
      <c r="U102" s="174"/>
      <c r="W102" s="182"/>
      <c r="Z102" s="182"/>
      <c r="AC102" s="182"/>
      <c r="AF102" s="182"/>
    </row>
    <row r="103" spans="1:32" s="163" customFormat="1" x14ac:dyDescent="0.3">
      <c r="A103" s="119"/>
      <c r="B103" s="284"/>
      <c r="C103" s="284"/>
      <c r="D103" s="284"/>
      <c r="E103" s="284"/>
      <c r="F103" s="284"/>
      <c r="G103" s="284"/>
      <c r="H103" s="284"/>
      <c r="I103" s="284"/>
      <c r="J103" s="284"/>
      <c r="K103" s="284"/>
      <c r="L103" s="284"/>
      <c r="M103" s="284"/>
      <c r="N103" s="284"/>
      <c r="O103" s="284"/>
      <c r="P103" s="182"/>
      <c r="Q103" s="182"/>
      <c r="R103" s="182"/>
      <c r="S103" s="119"/>
      <c r="T103" s="182"/>
      <c r="U103" s="174"/>
      <c r="W103" s="182"/>
      <c r="Z103" s="182"/>
      <c r="AC103" s="182"/>
      <c r="AF103" s="182"/>
    </row>
    <row r="104" spans="1:32" s="163" customFormat="1" x14ac:dyDescent="0.3">
      <c r="A104" s="119"/>
      <c r="B104" s="93"/>
      <c r="M104" s="174"/>
      <c r="O104" s="174"/>
      <c r="P104" s="174"/>
      <c r="Q104" s="174"/>
      <c r="R104" s="174"/>
      <c r="T104" s="174"/>
      <c r="U104" s="174"/>
      <c r="W104" s="174"/>
      <c r="Z104" s="174"/>
      <c r="AC104" s="174"/>
      <c r="AF104" s="174"/>
    </row>
    <row r="105" spans="1:32" s="163" customFormat="1" x14ac:dyDescent="0.3">
      <c r="A105" s="119"/>
      <c r="B105" s="285" t="s">
        <v>243</v>
      </c>
      <c r="C105" s="286"/>
      <c r="D105" s="286"/>
      <c r="E105" s="286"/>
      <c r="F105" s="286"/>
      <c r="G105" s="286"/>
      <c r="H105" s="286"/>
      <c r="I105" s="286"/>
      <c r="J105" s="286"/>
      <c r="K105" s="286"/>
      <c r="L105" s="286"/>
      <c r="M105" s="286"/>
      <c r="N105" s="286"/>
      <c r="O105" s="286"/>
      <c r="P105" s="174"/>
      <c r="Q105" s="174"/>
      <c r="R105" s="174"/>
      <c r="T105" s="174"/>
      <c r="U105" s="174"/>
      <c r="W105" s="174"/>
      <c r="Z105" s="174"/>
      <c r="AC105" s="174"/>
      <c r="AF105" s="174"/>
    </row>
    <row r="106" spans="1:32" s="163" customFormat="1" x14ac:dyDescent="0.3">
      <c r="B106" s="286"/>
      <c r="C106" s="286"/>
      <c r="D106" s="286"/>
      <c r="E106" s="286"/>
      <c r="F106" s="286"/>
      <c r="G106" s="286"/>
      <c r="H106" s="286"/>
      <c r="I106" s="286"/>
      <c r="J106" s="286"/>
      <c r="K106" s="286"/>
      <c r="L106" s="286"/>
      <c r="M106" s="286"/>
      <c r="N106" s="286"/>
      <c r="O106" s="286"/>
      <c r="P106" s="174"/>
      <c r="Q106" s="174"/>
      <c r="R106" s="174"/>
      <c r="T106" s="174"/>
      <c r="U106" s="174"/>
      <c r="W106" s="174"/>
      <c r="Z106" s="174"/>
      <c r="AC106" s="174"/>
      <c r="AF106" s="174"/>
    </row>
    <row r="107" spans="1:32" s="163" customFormat="1" ht="22.5" customHeight="1" x14ac:dyDescent="0.3">
      <c r="B107" s="286"/>
      <c r="C107" s="286"/>
      <c r="D107" s="286"/>
      <c r="E107" s="286"/>
      <c r="F107" s="286"/>
      <c r="G107" s="286"/>
      <c r="H107" s="286"/>
      <c r="I107" s="286"/>
      <c r="J107" s="286"/>
      <c r="K107" s="286"/>
      <c r="L107" s="286"/>
      <c r="M107" s="286"/>
      <c r="N107" s="286"/>
      <c r="O107" s="286"/>
      <c r="P107" s="174"/>
      <c r="Q107" s="174"/>
      <c r="R107" s="174"/>
      <c r="T107" s="174"/>
      <c r="U107" s="174"/>
      <c r="W107" s="174"/>
      <c r="Z107" s="174"/>
      <c r="AC107" s="174"/>
      <c r="AF107" s="174"/>
    </row>
    <row r="110" spans="1:32" x14ac:dyDescent="0.3">
      <c r="B110" s="183" t="s">
        <v>245</v>
      </c>
      <c r="E110" s="190" t="s">
        <v>262</v>
      </c>
      <c r="F110" s="190" t="s">
        <v>263</v>
      </c>
      <c r="G110" s="190" t="s">
        <v>264</v>
      </c>
      <c r="H110" s="190"/>
    </row>
    <row r="111" spans="1:32" x14ac:dyDescent="0.3">
      <c r="B111" s="184" t="s">
        <v>246</v>
      </c>
      <c r="E111" s="192" t="s">
        <v>265</v>
      </c>
      <c r="F111" s="193">
        <v>0.51</v>
      </c>
      <c r="G111" s="193">
        <v>0.6</v>
      </c>
      <c r="H111" s="62"/>
    </row>
    <row r="112" spans="1:32" x14ac:dyDescent="0.3">
      <c r="B112" s="185" t="s">
        <v>247</v>
      </c>
      <c r="E112" s="192" t="s">
        <v>266</v>
      </c>
      <c r="F112" s="193">
        <v>0.26</v>
      </c>
      <c r="G112" s="193">
        <v>0.35</v>
      </c>
      <c r="H112" s="62"/>
    </row>
    <row r="113" spans="2:8" x14ac:dyDescent="0.3">
      <c r="B113" s="31" t="s">
        <v>276</v>
      </c>
      <c r="E113" s="192" t="s">
        <v>267</v>
      </c>
      <c r="F113" s="193">
        <v>0.54</v>
      </c>
      <c r="G113" s="193">
        <v>0.94</v>
      </c>
      <c r="H113" s="62"/>
    </row>
    <row r="114" spans="2:8" x14ac:dyDescent="0.3">
      <c r="B114" s="186" t="s">
        <v>248</v>
      </c>
      <c r="E114" s="192" t="s">
        <v>268</v>
      </c>
      <c r="F114" s="193">
        <v>0.26</v>
      </c>
      <c r="G114" s="193">
        <v>0.62</v>
      </c>
      <c r="H114" s="62"/>
    </row>
    <row r="115" spans="2:8" ht="28.8" x14ac:dyDescent="0.3">
      <c r="B115" s="187" t="s">
        <v>249</v>
      </c>
      <c r="E115" s="192" t="s">
        <v>269</v>
      </c>
      <c r="F115" s="193">
        <v>0.42</v>
      </c>
      <c r="G115" s="193">
        <v>0.53</v>
      </c>
      <c r="H115" s="62"/>
    </row>
    <row r="116" spans="2:8" ht="28.8" x14ac:dyDescent="0.3">
      <c r="B116" s="62" t="s">
        <v>277</v>
      </c>
      <c r="E116" s="192" t="s">
        <v>270</v>
      </c>
      <c r="F116" s="193">
        <v>0.35</v>
      </c>
      <c r="G116" s="193">
        <v>0.5</v>
      </c>
      <c r="H116" s="62"/>
    </row>
    <row r="117" spans="2:8" ht="28.8" x14ac:dyDescent="0.3">
      <c r="E117" s="192" t="s">
        <v>271</v>
      </c>
      <c r="F117" s="193">
        <v>0.26</v>
      </c>
      <c r="G117" s="193">
        <v>0.39</v>
      </c>
      <c r="H117" s="62"/>
    </row>
    <row r="118" spans="2:8" ht="28.8" x14ac:dyDescent="0.3">
      <c r="B118" s="188" t="s">
        <v>250</v>
      </c>
      <c r="C118" s="189" t="s">
        <v>251</v>
      </c>
      <c r="E118" s="192" t="s">
        <v>272</v>
      </c>
      <c r="F118" s="261">
        <v>0.35499999999999998</v>
      </c>
      <c r="G118" s="193">
        <v>0.42</v>
      </c>
      <c r="H118" s="62"/>
    </row>
    <row r="119" spans="2:8" ht="34.5" customHeight="1" x14ac:dyDescent="0.3">
      <c r="B119" s="192" t="s">
        <v>252</v>
      </c>
      <c r="C119" s="62">
        <v>37</v>
      </c>
      <c r="E119" s="192" t="s">
        <v>273</v>
      </c>
      <c r="F119" s="193">
        <v>0.49</v>
      </c>
      <c r="G119" s="193">
        <v>0.55000000000000004</v>
      </c>
      <c r="H119" s="62"/>
    </row>
    <row r="120" spans="2:8" ht="28.8" x14ac:dyDescent="0.3">
      <c r="B120" s="192" t="s">
        <v>253</v>
      </c>
      <c r="C120" s="62">
        <v>40</v>
      </c>
      <c r="E120" s="192" t="s">
        <v>274</v>
      </c>
      <c r="F120" s="193">
        <v>0.33</v>
      </c>
      <c r="G120" s="193">
        <v>0.38</v>
      </c>
      <c r="H120" s="62"/>
    </row>
    <row r="121" spans="2:8" ht="28.8" x14ac:dyDescent="0.3">
      <c r="B121" s="192" t="s">
        <v>254</v>
      </c>
      <c r="C121" s="62">
        <v>48</v>
      </c>
      <c r="E121" s="192" t="s">
        <v>275</v>
      </c>
      <c r="F121" s="193">
        <v>0.35</v>
      </c>
      <c r="G121" s="193">
        <v>0.56000000000000005</v>
      </c>
      <c r="H121" s="62"/>
    </row>
    <row r="122" spans="2:8" x14ac:dyDescent="0.3">
      <c r="B122" s="192" t="s">
        <v>255</v>
      </c>
      <c r="C122" s="62">
        <v>53</v>
      </c>
    </row>
    <row r="123" spans="2:8" x14ac:dyDescent="0.3">
      <c r="B123" s="192" t="s">
        <v>256</v>
      </c>
      <c r="C123" s="62">
        <v>22</v>
      </c>
    </row>
    <row r="124" spans="2:8" ht="28.8" x14ac:dyDescent="0.3">
      <c r="B124" s="192" t="s">
        <v>317</v>
      </c>
      <c r="C124" s="230" t="s">
        <v>329</v>
      </c>
    </row>
    <row r="125" spans="2:8" x14ac:dyDescent="0.3">
      <c r="B125" s="100"/>
    </row>
    <row r="126" spans="2:8" ht="28.8" x14ac:dyDescent="0.3">
      <c r="B126" s="188" t="s">
        <v>257</v>
      </c>
      <c r="C126" s="189" t="s">
        <v>251</v>
      </c>
    </row>
    <row r="127" spans="2:8" x14ac:dyDescent="0.3">
      <c r="B127" s="192" t="s">
        <v>258</v>
      </c>
      <c r="C127" s="62">
        <v>12</v>
      </c>
    </row>
    <row r="128" spans="2:8" ht="72" x14ac:dyDescent="0.3">
      <c r="B128" s="192" t="s">
        <v>259</v>
      </c>
      <c r="C128" s="62" t="s">
        <v>330</v>
      </c>
    </row>
    <row r="129" spans="2:3" ht="43.2" x14ac:dyDescent="0.3">
      <c r="B129" s="192" t="s">
        <v>260</v>
      </c>
      <c r="C129" s="62" t="s">
        <v>261</v>
      </c>
    </row>
  </sheetData>
  <mergeCells count="16">
    <mergeCell ref="J4:K4"/>
    <mergeCell ref="H5:J5"/>
    <mergeCell ref="G10:J10"/>
    <mergeCell ref="K10:N10"/>
    <mergeCell ref="G11:J11"/>
    <mergeCell ref="K11:N11"/>
    <mergeCell ref="T12:T13"/>
    <mergeCell ref="W12:W13"/>
    <mergeCell ref="Z12:Z13"/>
    <mergeCell ref="AC12:AC13"/>
    <mergeCell ref="AF12:AF13"/>
    <mergeCell ref="H100:I100"/>
    <mergeCell ref="J100:O100"/>
    <mergeCell ref="B102:O103"/>
    <mergeCell ref="B105:O107"/>
    <mergeCell ref="Q12:Q13"/>
  </mergeCells>
  <conditionalFormatting sqref="J100:K100">
    <cfRule type="cellIs" dxfId="3" priority="2" operator="equal">
      <formula>"Please enter applicable Fund/Program Codes!"</formula>
    </cfRule>
  </conditionalFormatting>
  <conditionalFormatting sqref="S100 U100">
    <cfRule type="cellIs" dxfId="2" priority="3" operator="equal">
      <formula>"Please enter applicable Fund/Program Codes!"</formula>
    </cfRule>
  </conditionalFormatting>
  <hyperlinks>
    <hyperlink ref="B8:E8" r:id="rId1" display="LINK TO CHART OF ACCOUNTS" xr:uid="{00000000-0004-0000-0100-000000000000}"/>
  </hyperlinks>
  <pageMargins left="0.7" right="0.7" top="0.75" bottom="0.75" header="0.3" footer="0.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30"/>
  <sheetViews>
    <sheetView topLeftCell="A119" zoomScaleNormal="100" workbookViewId="0">
      <selection activeCell="B128" sqref="B128:C130"/>
    </sheetView>
  </sheetViews>
  <sheetFormatPr defaultRowHeight="14.4" x14ac:dyDescent="0.3"/>
  <cols>
    <col min="1" max="1" width="13.33203125" style="96" customWidth="1"/>
    <col min="2" max="2" width="36" customWidth="1"/>
    <col min="5" max="5" width="20.88671875" customWidth="1"/>
    <col min="7" max="8" width="5.5546875" customWidth="1"/>
    <col min="9" max="9" width="6.5546875" customWidth="1"/>
    <col min="10" max="10" width="5.88671875" customWidth="1"/>
    <col min="11" max="11" width="5.5546875" customWidth="1"/>
    <col min="12" max="12" width="5.109375" customWidth="1"/>
    <col min="13" max="13" width="5.33203125" customWidth="1"/>
    <col min="14" max="14" width="5.5546875" customWidth="1"/>
    <col min="15" max="15" width="9.6640625" bestFit="1" customWidth="1"/>
    <col min="16" max="17" width="9.109375" style="64"/>
    <col min="19" max="20" width="9.109375" style="64"/>
    <col min="22" max="23" width="9.109375" style="64"/>
    <col min="25" max="26" width="9.109375" style="64"/>
    <col min="28" max="29" width="9.109375" style="64"/>
    <col min="30" max="30" width="10.5546875" customWidth="1"/>
    <col min="31" max="32" width="9.109375" style="64"/>
  </cols>
  <sheetData>
    <row r="1" spans="1:33" s="39" customFormat="1" x14ac:dyDescent="0.3">
      <c r="A1" s="161"/>
      <c r="B1" s="162"/>
      <c r="C1" s="163"/>
      <c r="D1" s="163"/>
      <c r="E1" s="163"/>
      <c r="F1" s="163"/>
      <c r="G1" s="164" t="s">
        <v>227</v>
      </c>
      <c r="H1" s="164"/>
      <c r="I1" s="164"/>
      <c r="J1" s="164"/>
      <c r="K1" s="164"/>
      <c r="L1" s="164"/>
      <c r="M1" s="165"/>
      <c r="N1" s="119"/>
      <c r="O1" s="165"/>
      <c r="P1" s="165"/>
      <c r="Q1" s="165"/>
      <c r="R1" s="221"/>
      <c r="S1" s="79"/>
      <c r="T1" s="165"/>
      <c r="U1" s="154"/>
      <c r="W1" s="165"/>
      <c r="Y1" s="155" t="s">
        <v>228</v>
      </c>
      <c r="Z1" s="156">
        <v>0.5</v>
      </c>
      <c r="AC1" s="165"/>
      <c r="AF1" s="165"/>
    </row>
    <row r="2" spans="1:33" s="39" customFormat="1" x14ac:dyDescent="0.3">
      <c r="A2" s="163"/>
      <c r="B2" s="166" t="s">
        <v>229</v>
      </c>
      <c r="C2" s="163"/>
      <c r="D2" s="163"/>
      <c r="E2" s="163"/>
      <c r="F2" s="163"/>
      <c r="G2" s="163"/>
      <c r="H2" s="163"/>
      <c r="I2" s="163"/>
      <c r="J2" s="163"/>
      <c r="K2" s="163"/>
      <c r="L2" s="163"/>
      <c r="M2" s="165"/>
      <c r="N2" s="119"/>
      <c r="O2" s="165"/>
      <c r="P2" s="165"/>
      <c r="Q2" s="165"/>
      <c r="R2" s="165"/>
      <c r="S2" s="79"/>
      <c r="T2" s="165"/>
      <c r="U2" s="157"/>
      <c r="W2" s="165"/>
      <c r="Z2" s="165"/>
      <c r="AC2" s="165"/>
      <c r="AF2" s="165"/>
    </row>
    <row r="3" spans="1:33" s="39" customFormat="1" ht="6" customHeight="1" x14ac:dyDescent="0.3">
      <c r="A3" s="163"/>
      <c r="B3" s="166"/>
      <c r="C3" s="163"/>
      <c r="D3" s="163"/>
      <c r="E3" s="163"/>
      <c r="F3" s="163"/>
      <c r="G3" s="163"/>
      <c r="H3" s="163"/>
      <c r="I3" s="163"/>
      <c r="J3" s="163"/>
      <c r="K3" s="163"/>
      <c r="L3" s="163"/>
      <c r="M3" s="165"/>
      <c r="N3" s="119"/>
      <c r="O3" s="165"/>
      <c r="P3" s="165"/>
      <c r="Q3" s="165"/>
      <c r="R3" s="165"/>
      <c r="S3" s="79"/>
      <c r="T3" s="165"/>
      <c r="U3" s="157"/>
      <c r="W3" s="165"/>
      <c r="Z3" s="165"/>
      <c r="AC3" s="165"/>
      <c r="AF3" s="165"/>
    </row>
    <row r="4" spans="1:33" s="39" customFormat="1" ht="12.75" customHeight="1" x14ac:dyDescent="0.3">
      <c r="A4" s="163"/>
      <c r="B4" s="167" t="s">
        <v>230</v>
      </c>
      <c r="C4" s="168"/>
      <c r="D4" s="169" t="s">
        <v>231</v>
      </c>
      <c r="E4" s="163"/>
      <c r="F4" s="163"/>
      <c r="G4" s="163"/>
      <c r="H4" s="163"/>
      <c r="I4" s="167" t="s">
        <v>232</v>
      </c>
      <c r="J4" s="273" t="s">
        <v>239</v>
      </c>
      <c r="K4" s="274"/>
      <c r="L4" s="119"/>
      <c r="M4" s="170" t="s">
        <v>233</v>
      </c>
      <c r="N4" s="119"/>
      <c r="O4" s="171">
        <v>43739</v>
      </c>
      <c r="P4" s="170"/>
      <c r="Q4" s="170"/>
      <c r="R4" s="170"/>
      <c r="S4" s="158"/>
      <c r="T4" s="170"/>
      <c r="U4" s="159"/>
      <c r="W4" s="170"/>
      <c r="Z4" s="170"/>
      <c r="AC4" s="170"/>
      <c r="AF4" s="170"/>
    </row>
    <row r="5" spans="1:33" s="39" customFormat="1" ht="12.75" customHeight="1" x14ac:dyDescent="0.3">
      <c r="A5" s="163"/>
      <c r="B5" s="93" t="s">
        <v>234</v>
      </c>
      <c r="C5" s="163"/>
      <c r="D5" s="172" t="s">
        <v>235</v>
      </c>
      <c r="E5" s="168"/>
      <c r="F5" s="163"/>
      <c r="G5" s="167" t="s">
        <v>236</v>
      </c>
      <c r="H5" s="271"/>
      <c r="I5" s="272"/>
      <c r="J5" s="272"/>
      <c r="K5" s="163"/>
      <c r="L5" s="163"/>
      <c r="M5" s="167" t="s">
        <v>237</v>
      </c>
      <c r="N5" s="163"/>
      <c r="O5" s="173">
        <v>44834</v>
      </c>
      <c r="P5" s="174"/>
      <c r="Q5" s="174"/>
      <c r="R5" s="174"/>
      <c r="S5" s="79"/>
      <c r="T5" s="174"/>
      <c r="U5" s="157"/>
      <c r="W5" s="174"/>
      <c r="Z5" s="174"/>
      <c r="AC5" s="174"/>
      <c r="AF5" s="174"/>
    </row>
    <row r="6" spans="1:33" s="39" customFormat="1" ht="6" customHeight="1" x14ac:dyDescent="0.3">
      <c r="A6" s="163"/>
      <c r="B6" s="93"/>
      <c r="C6" s="163"/>
      <c r="D6" s="163"/>
      <c r="E6" s="163"/>
      <c r="F6" s="163"/>
      <c r="G6" s="119"/>
      <c r="H6" s="119"/>
      <c r="I6" s="119"/>
      <c r="J6" s="119"/>
      <c r="K6" s="119"/>
      <c r="L6" s="119"/>
      <c r="M6" s="165"/>
      <c r="N6" s="119"/>
      <c r="O6" s="165"/>
      <c r="P6" s="165"/>
      <c r="Q6" s="165"/>
      <c r="R6" s="165"/>
      <c r="S6" s="79"/>
      <c r="T6" s="165"/>
      <c r="U6" s="157"/>
      <c r="W6" s="165"/>
      <c r="Z6" s="165"/>
      <c r="AC6" s="165"/>
      <c r="AF6" s="165"/>
    </row>
    <row r="7" spans="1:33" s="39" customFormat="1" ht="3" customHeight="1" x14ac:dyDescent="0.3">
      <c r="A7" s="163"/>
      <c r="B7" s="93"/>
      <c r="C7" s="163"/>
      <c r="D7" s="163"/>
      <c r="E7" s="163"/>
      <c r="F7" s="163"/>
      <c r="G7" s="163"/>
      <c r="H7" s="163"/>
      <c r="I7" s="119"/>
      <c r="J7" s="170"/>
      <c r="K7" s="170"/>
      <c r="L7" s="170"/>
      <c r="M7" s="175"/>
      <c r="N7" s="176"/>
      <c r="O7" s="175"/>
      <c r="P7" s="175"/>
      <c r="Q7" s="175"/>
      <c r="R7" s="175"/>
      <c r="S7" s="37"/>
      <c r="T7" s="175"/>
      <c r="U7" s="159"/>
      <c r="W7" s="175"/>
      <c r="Z7" s="175"/>
      <c r="AC7" s="175"/>
      <c r="AF7" s="175"/>
    </row>
    <row r="8" spans="1:33" s="39" customFormat="1" ht="12.75" customHeight="1" x14ac:dyDescent="0.3">
      <c r="A8" s="163"/>
      <c r="B8" s="177" t="s">
        <v>238</v>
      </c>
      <c r="C8" s="177"/>
      <c r="D8" s="177"/>
      <c r="E8" s="177"/>
      <c r="F8" s="163"/>
      <c r="G8" s="119"/>
      <c r="H8" s="119"/>
      <c r="I8" s="119"/>
      <c r="J8" s="119"/>
      <c r="K8" s="119"/>
      <c r="L8" s="119"/>
      <c r="M8" s="178"/>
      <c r="N8" s="176"/>
      <c r="O8" s="178"/>
      <c r="P8" s="178"/>
      <c r="Q8" s="178"/>
      <c r="R8" s="178"/>
      <c r="S8" s="37"/>
      <c r="T8" s="178"/>
      <c r="U8" s="160"/>
      <c r="W8" s="178"/>
      <c r="Z8" s="178"/>
      <c r="AC8" s="178"/>
      <c r="AF8" s="178"/>
    </row>
    <row r="9" spans="1:33" ht="15" customHeight="1" x14ac:dyDescent="0.3">
      <c r="A9" s="89"/>
      <c r="B9" s="2" t="s">
        <v>0</v>
      </c>
      <c r="C9" s="3">
        <v>0.03</v>
      </c>
      <c r="D9" s="4">
        <f>1+C9</f>
        <v>1.03</v>
      </c>
      <c r="E9" s="5"/>
      <c r="F9" s="61">
        <f>D9</f>
        <v>1.03</v>
      </c>
      <c r="G9" s="6"/>
      <c r="H9" s="6">
        <f>F9</f>
        <v>1.03</v>
      </c>
      <c r="I9" s="6"/>
      <c r="J9" s="6">
        <f>H9</f>
        <v>1.03</v>
      </c>
      <c r="K9" s="6"/>
      <c r="L9" s="6"/>
      <c r="M9" s="6"/>
      <c r="N9" s="6"/>
      <c r="Q9" s="209"/>
      <c r="T9" s="209"/>
      <c r="W9" s="209"/>
      <c r="Z9" s="209"/>
      <c r="AC9" s="209"/>
      <c r="AF9" s="209"/>
    </row>
    <row r="10" spans="1:33" ht="16.2" x14ac:dyDescent="0.45">
      <c r="A10" s="89"/>
      <c r="B10" s="7"/>
      <c r="C10" s="7"/>
      <c r="D10" s="1"/>
      <c r="E10" s="8"/>
      <c r="F10" s="9"/>
      <c r="G10" s="277" t="s">
        <v>52</v>
      </c>
      <c r="H10" s="278"/>
      <c r="I10" s="278"/>
      <c r="J10" s="278"/>
      <c r="K10" s="279" t="s">
        <v>53</v>
      </c>
      <c r="L10" s="280"/>
      <c r="M10" s="280"/>
      <c r="N10" s="280"/>
      <c r="Q10" s="209"/>
      <c r="T10" s="209"/>
      <c r="W10" s="209"/>
      <c r="Z10" s="209"/>
      <c r="AC10" s="209"/>
      <c r="AF10" s="209"/>
    </row>
    <row r="11" spans="1:33" ht="41.25" customHeight="1" x14ac:dyDescent="0.3">
      <c r="A11" s="97" t="s">
        <v>1</v>
      </c>
      <c r="B11" s="10" t="s">
        <v>2</v>
      </c>
      <c r="C11" s="10"/>
      <c r="D11" s="11" t="s">
        <v>3</v>
      </c>
      <c r="E11" s="8"/>
      <c r="F11" s="9"/>
      <c r="G11" s="287" t="s">
        <v>4</v>
      </c>
      <c r="H11" s="288"/>
      <c r="I11" s="288"/>
      <c r="J11" s="289"/>
      <c r="K11" s="290" t="s">
        <v>4</v>
      </c>
      <c r="L11" s="291"/>
      <c r="M11" s="291"/>
      <c r="N11" s="292"/>
      <c r="O11" s="69" t="s">
        <v>54</v>
      </c>
      <c r="P11" s="70" t="s">
        <v>55</v>
      </c>
      <c r="Q11" s="210" t="s">
        <v>300</v>
      </c>
      <c r="R11" s="69" t="s">
        <v>56</v>
      </c>
      <c r="S11" s="70" t="s">
        <v>57</v>
      </c>
      <c r="T11" s="210" t="s">
        <v>302</v>
      </c>
      <c r="U11" s="69" t="s">
        <v>58</v>
      </c>
      <c r="V11" s="70" t="s">
        <v>59</v>
      </c>
      <c r="W11" s="210" t="s">
        <v>303</v>
      </c>
      <c r="X11" s="69" t="s">
        <v>60</v>
      </c>
      <c r="Y11" s="70" t="s">
        <v>61</v>
      </c>
      <c r="Z11" s="210" t="s">
        <v>304</v>
      </c>
      <c r="AA11" s="69" t="s">
        <v>62</v>
      </c>
      <c r="AB11" s="70" t="s">
        <v>63</v>
      </c>
      <c r="AC11" s="210" t="s">
        <v>305</v>
      </c>
      <c r="AD11" s="69" t="s">
        <v>64</v>
      </c>
      <c r="AE11" s="70" t="s">
        <v>65</v>
      </c>
      <c r="AF11" s="210" t="s">
        <v>306</v>
      </c>
      <c r="AG11" s="69" t="s">
        <v>66</v>
      </c>
    </row>
    <row r="12" spans="1:33" ht="15" customHeight="1" x14ac:dyDescent="0.3">
      <c r="A12" s="89"/>
      <c r="B12" s="12"/>
      <c r="C12" s="13"/>
      <c r="D12" s="11"/>
      <c r="E12" s="1"/>
      <c r="F12" s="14"/>
      <c r="G12" s="15" t="s">
        <v>5</v>
      </c>
      <c r="H12" s="16" t="s">
        <v>6</v>
      </c>
      <c r="I12" s="17" t="s">
        <v>7</v>
      </c>
      <c r="J12" s="16" t="s">
        <v>8</v>
      </c>
      <c r="K12" s="46" t="s">
        <v>5</v>
      </c>
      <c r="L12" s="47" t="s">
        <v>6</v>
      </c>
      <c r="M12" s="48" t="s">
        <v>7</v>
      </c>
      <c r="N12" s="47" t="s">
        <v>8</v>
      </c>
      <c r="Q12" s="275" t="s">
        <v>301</v>
      </c>
      <c r="T12" s="275" t="s">
        <v>301</v>
      </c>
      <c r="W12" s="275" t="s">
        <v>301</v>
      </c>
      <c r="Z12" s="275" t="s">
        <v>301</v>
      </c>
      <c r="AC12" s="275" t="s">
        <v>301</v>
      </c>
      <c r="AF12" s="275" t="s">
        <v>301</v>
      </c>
    </row>
    <row r="13" spans="1:33" x14ac:dyDescent="0.3">
      <c r="A13" s="89"/>
      <c r="B13" s="18"/>
      <c r="C13" s="10"/>
      <c r="D13" s="19"/>
      <c r="E13" s="20"/>
      <c r="F13" s="21"/>
      <c r="G13" s="22"/>
      <c r="H13" s="23"/>
      <c r="I13" s="24"/>
      <c r="J13" s="25"/>
      <c r="K13" s="49"/>
      <c r="L13" s="50"/>
      <c r="M13" s="51"/>
      <c r="N13" s="52"/>
      <c r="Q13" s="276"/>
      <c r="T13" s="276"/>
      <c r="W13" s="276"/>
      <c r="Z13" s="276"/>
      <c r="AC13" s="276"/>
      <c r="AF13" s="276"/>
    </row>
    <row r="14" spans="1:33" x14ac:dyDescent="0.3">
      <c r="A14" s="89">
        <v>510000</v>
      </c>
      <c r="B14" s="26" t="s">
        <v>9</v>
      </c>
      <c r="C14" s="10"/>
      <c r="D14" s="27">
        <v>100</v>
      </c>
      <c r="E14" s="1" t="s">
        <v>10</v>
      </c>
      <c r="F14" s="21"/>
      <c r="G14" s="28"/>
      <c r="H14" s="23"/>
      <c r="I14" s="24">
        <f>G14*9</f>
        <v>0</v>
      </c>
      <c r="J14" s="25"/>
      <c r="K14" s="45">
        <v>0</v>
      </c>
      <c r="L14" s="50"/>
      <c r="M14" s="51">
        <f>K14*9</f>
        <v>0</v>
      </c>
      <c r="N14" s="52"/>
      <c r="O14" s="65">
        <f>Budget!O14*$Z$1</f>
        <v>0</v>
      </c>
      <c r="P14" s="223">
        <f>Budget!P14*$Z$1</f>
        <v>0</v>
      </c>
      <c r="Q14" s="228">
        <f>Budget!Q14*$Z$1</f>
        <v>0</v>
      </c>
      <c r="R14" s="65">
        <f>Budget!R14*$Z$1</f>
        <v>0</v>
      </c>
      <c r="S14" s="66">
        <f>D9*P14</f>
        <v>0</v>
      </c>
      <c r="T14" s="228">
        <f>Budget!T14*$Z$1</f>
        <v>0</v>
      </c>
      <c r="U14" s="65">
        <f>Budget!U14*$Z$1</f>
        <v>0</v>
      </c>
      <c r="V14" s="223">
        <f>Budget!V14*$Z$1</f>
        <v>0</v>
      </c>
      <c r="W14" s="228">
        <f>Budget!W14*$Z$1</f>
        <v>0</v>
      </c>
      <c r="X14" s="65">
        <f>Budget!X14*$Z$1</f>
        <v>0</v>
      </c>
      <c r="Y14" s="223">
        <f>Budget!Y14*$Z$1</f>
        <v>0</v>
      </c>
      <c r="Z14" s="65">
        <f>Budget!Z14*$Z$1</f>
        <v>0</v>
      </c>
      <c r="AA14" s="65">
        <f>Budget!AA14*$Z$1</f>
        <v>0</v>
      </c>
      <c r="AB14" s="223">
        <f>Budget!AB14*$Z$1</f>
        <v>0</v>
      </c>
      <c r="AC14" s="228">
        <f>Budget!AC14*$Z$1</f>
        <v>0</v>
      </c>
      <c r="AD14" s="65">
        <f>O14+R14+U14+X14+AA14</f>
        <v>0</v>
      </c>
      <c r="AE14" s="66">
        <f>P14+S14+V14+Y14+AB14</f>
        <v>0</v>
      </c>
      <c r="AF14">
        <f>AC14+Z14+W14+T14+Q14</f>
        <v>0</v>
      </c>
      <c r="AG14" s="65">
        <f>AD14+AE14</f>
        <v>0</v>
      </c>
    </row>
    <row r="15" spans="1:33" x14ac:dyDescent="0.3">
      <c r="A15" s="89">
        <v>510000</v>
      </c>
      <c r="B15" s="33" t="s">
        <v>9</v>
      </c>
      <c r="C15" s="10"/>
      <c r="D15" s="27">
        <v>100</v>
      </c>
      <c r="E15" s="1" t="s">
        <v>10</v>
      </c>
      <c r="F15" s="21"/>
      <c r="G15" s="28"/>
      <c r="H15" s="23"/>
      <c r="I15" s="24">
        <f>G15*9</f>
        <v>0</v>
      </c>
      <c r="J15" s="25"/>
      <c r="K15" s="45">
        <v>0</v>
      </c>
      <c r="L15" s="50"/>
      <c r="M15" s="51">
        <f>K15*9</f>
        <v>0</v>
      </c>
      <c r="N15" s="52"/>
      <c r="O15" s="65">
        <f>Budget!O15*$Z$1</f>
        <v>0</v>
      </c>
      <c r="P15" s="223">
        <f>Budget!P15*$Z$1</f>
        <v>0</v>
      </c>
      <c r="Q15" s="228">
        <f>Budget!Q15*$Z$1</f>
        <v>0</v>
      </c>
      <c r="R15" s="65">
        <f>Budget!R15*$Z$1</f>
        <v>0</v>
      </c>
      <c r="S15" s="66">
        <f>D10*P15</f>
        <v>0</v>
      </c>
      <c r="T15" s="228">
        <f>Budget!T15*$Z$1</f>
        <v>0</v>
      </c>
      <c r="U15" s="65">
        <f>Budget!U15*$Z$1</f>
        <v>0</v>
      </c>
      <c r="V15" s="223">
        <f>Budget!V15*$Z$1</f>
        <v>0</v>
      </c>
      <c r="W15" s="228">
        <f>Budget!W15*$Z$1</f>
        <v>0</v>
      </c>
      <c r="X15" s="65">
        <f>Budget!X15*$Z$1</f>
        <v>0</v>
      </c>
      <c r="Y15" s="223">
        <f>Budget!Y15*$Z$1</f>
        <v>0</v>
      </c>
      <c r="Z15" s="65">
        <f>Budget!Z15*$Z$1</f>
        <v>0</v>
      </c>
      <c r="AA15" s="65">
        <f>Budget!AA15*$Z$1</f>
        <v>0</v>
      </c>
      <c r="AB15" s="223">
        <f>Budget!AB15*$Z$1</f>
        <v>0</v>
      </c>
      <c r="AC15" s="228">
        <f>Budget!AC15*$Z$1</f>
        <v>0</v>
      </c>
      <c r="AD15" s="65">
        <f t="shared" ref="AD15:AD35" si="0">O15+R15+U15+X15+AA15</f>
        <v>0</v>
      </c>
      <c r="AE15" s="66">
        <f t="shared" ref="AE15:AE35" si="1">P15+S15+V15+Y15+AB15</f>
        <v>0</v>
      </c>
      <c r="AF15">
        <f>AC15+Z15+W15+T15+Q15</f>
        <v>0</v>
      </c>
      <c r="AG15" s="65">
        <f t="shared" ref="AG15:AG35" si="2">AD15+AE15</f>
        <v>0</v>
      </c>
    </row>
    <row r="16" spans="1:33" x14ac:dyDescent="0.3">
      <c r="A16" s="89">
        <v>550000</v>
      </c>
      <c r="B16" s="26" t="s">
        <v>11</v>
      </c>
      <c r="C16" s="10"/>
      <c r="D16" s="19"/>
      <c r="E16" s="20" t="s">
        <v>12</v>
      </c>
      <c r="F16" s="29"/>
      <c r="G16" s="22"/>
      <c r="H16" s="23"/>
      <c r="I16" s="24"/>
      <c r="J16" s="25"/>
      <c r="K16" s="49"/>
      <c r="L16" s="50"/>
      <c r="M16" s="51"/>
      <c r="N16" s="52"/>
      <c r="O16" s="65">
        <f>Budget!O16*$Z$1</f>
        <v>0</v>
      </c>
      <c r="P16" s="223">
        <f>Budget!P16*$Z$1</f>
        <v>0</v>
      </c>
      <c r="Q16" s="211"/>
      <c r="R16" s="65">
        <f>Budget!R16*$Z$1</f>
        <v>0</v>
      </c>
      <c r="S16" s="66">
        <f>D9*P16</f>
        <v>0</v>
      </c>
      <c r="T16" s="211"/>
      <c r="U16" s="65">
        <f>Budget!U16*$Z$1</f>
        <v>0</v>
      </c>
      <c r="V16" s="223">
        <f>Budget!V16*$Z$1</f>
        <v>0</v>
      </c>
      <c r="W16" s="211"/>
      <c r="X16" s="65">
        <f>Budget!X16*$Z$1</f>
        <v>0</v>
      </c>
      <c r="Y16" s="223">
        <f>Budget!Y16*$Z$1</f>
        <v>0</v>
      </c>
      <c r="Z16" s="211"/>
      <c r="AA16" s="65">
        <f>Budget!AA16*$Z$1</f>
        <v>0</v>
      </c>
      <c r="AB16" s="223">
        <f>Budget!AB16*$Z$1</f>
        <v>0</v>
      </c>
      <c r="AC16" s="211"/>
      <c r="AD16" s="65">
        <f t="shared" si="0"/>
        <v>0</v>
      </c>
      <c r="AE16" s="66">
        <f t="shared" si="1"/>
        <v>0</v>
      </c>
      <c r="AF16" s="211"/>
      <c r="AG16" s="65">
        <f t="shared" si="2"/>
        <v>0</v>
      </c>
    </row>
    <row r="17" spans="1:33" x14ac:dyDescent="0.3">
      <c r="A17" s="89">
        <v>550000</v>
      </c>
      <c r="B17" s="26" t="s">
        <v>11</v>
      </c>
      <c r="C17" s="10"/>
      <c r="D17" s="19"/>
      <c r="E17" s="20" t="s">
        <v>12</v>
      </c>
      <c r="F17" s="29"/>
      <c r="G17" s="22"/>
      <c r="H17" s="23"/>
      <c r="I17" s="24"/>
      <c r="J17" s="25"/>
      <c r="K17" s="49"/>
      <c r="L17" s="50"/>
      <c r="M17" s="51"/>
      <c r="N17" s="52"/>
      <c r="O17" s="65">
        <f>Budget!O17*$Z$1</f>
        <v>0</v>
      </c>
      <c r="P17" s="223">
        <f>Budget!P17*$Z$1</f>
        <v>0</v>
      </c>
      <c r="Q17" s="211"/>
      <c r="R17" s="65">
        <f>Budget!R17*$Z$1</f>
        <v>0</v>
      </c>
      <c r="S17" s="66">
        <f>D10*P17</f>
        <v>0</v>
      </c>
      <c r="T17" s="211"/>
      <c r="U17" s="65">
        <f>Budget!U17*$Z$1</f>
        <v>0</v>
      </c>
      <c r="V17" s="223">
        <f>Budget!V17*$Z$1</f>
        <v>0</v>
      </c>
      <c r="W17" s="211"/>
      <c r="X17" s="65">
        <f>Budget!X17*$Z$1</f>
        <v>0</v>
      </c>
      <c r="Y17" s="223">
        <f>Budget!Y17*$Z$1</f>
        <v>0</v>
      </c>
      <c r="Z17" s="211"/>
      <c r="AA17" s="65">
        <f>Budget!AA17*$Z$1</f>
        <v>0</v>
      </c>
      <c r="AB17" s="223">
        <f>Budget!AB17*$Z$1</f>
        <v>0</v>
      </c>
      <c r="AC17" s="211"/>
      <c r="AD17" s="65">
        <f t="shared" si="0"/>
        <v>0</v>
      </c>
      <c r="AE17" s="66">
        <f t="shared" si="1"/>
        <v>0</v>
      </c>
      <c r="AF17" s="211"/>
      <c r="AG17" s="65">
        <f t="shared" si="2"/>
        <v>0</v>
      </c>
    </row>
    <row r="18" spans="1:33" x14ac:dyDescent="0.3">
      <c r="A18" s="89">
        <v>510000</v>
      </c>
      <c r="B18" s="26" t="s">
        <v>244</v>
      </c>
      <c r="C18" s="10"/>
      <c r="D18" s="27">
        <f>D14/3</f>
        <v>33.333333333333336</v>
      </c>
      <c r="E18" s="1" t="s">
        <v>13</v>
      </c>
      <c r="F18" s="21"/>
      <c r="G18" s="28"/>
      <c r="H18" s="23"/>
      <c r="I18" s="24">
        <f>G18*3</f>
        <v>0</v>
      </c>
      <c r="J18" s="25"/>
      <c r="K18" s="45"/>
      <c r="L18" s="50"/>
      <c r="M18" s="51">
        <f>K18*3</f>
        <v>0</v>
      </c>
      <c r="N18" s="52"/>
      <c r="O18" s="65">
        <f>Budget!O18*$Z$1</f>
        <v>0</v>
      </c>
      <c r="P18" s="223">
        <f>Budget!P18*$Z$1</f>
        <v>0</v>
      </c>
      <c r="Q18" s="211"/>
      <c r="R18" s="65">
        <f>Budget!R18*$Z$1</f>
        <v>0</v>
      </c>
      <c r="S18" s="66">
        <f>P18*D9</f>
        <v>0</v>
      </c>
      <c r="T18" s="211"/>
      <c r="U18" s="65">
        <f>Budget!U18*$Z$1</f>
        <v>0</v>
      </c>
      <c r="V18" s="223">
        <f>Budget!V18*$Z$1</f>
        <v>0</v>
      </c>
      <c r="W18" s="211"/>
      <c r="X18" s="65">
        <f>Budget!X18*$Z$1</f>
        <v>0</v>
      </c>
      <c r="Y18" s="223">
        <f>Budget!Y18*$Z$1</f>
        <v>0</v>
      </c>
      <c r="Z18" s="211"/>
      <c r="AA18" s="65">
        <f>Budget!AA18*$Z$1</f>
        <v>0</v>
      </c>
      <c r="AB18" s="223">
        <f>Budget!AB18*$Z$1</f>
        <v>0</v>
      </c>
      <c r="AC18" s="211"/>
      <c r="AD18" s="65">
        <f t="shared" si="0"/>
        <v>0</v>
      </c>
      <c r="AE18" s="66">
        <f t="shared" si="1"/>
        <v>0</v>
      </c>
      <c r="AF18" s="211"/>
      <c r="AG18" s="65">
        <f t="shared" si="2"/>
        <v>0</v>
      </c>
    </row>
    <row r="19" spans="1:33" x14ac:dyDescent="0.3">
      <c r="A19" s="89">
        <v>510000</v>
      </c>
      <c r="B19" s="26" t="s">
        <v>244</v>
      </c>
      <c r="C19" s="10"/>
      <c r="D19" s="27">
        <f>D15/3</f>
        <v>33.333333333333336</v>
      </c>
      <c r="E19" s="1" t="s">
        <v>13</v>
      </c>
      <c r="F19" s="21"/>
      <c r="G19" s="28"/>
      <c r="H19" s="23"/>
      <c r="I19" s="24">
        <f>G19*3</f>
        <v>0</v>
      </c>
      <c r="J19" s="25"/>
      <c r="K19" s="45"/>
      <c r="L19" s="50"/>
      <c r="M19" s="51">
        <f>K19*3</f>
        <v>0</v>
      </c>
      <c r="N19" s="52"/>
      <c r="O19" s="65">
        <f>Budget!O19*$Z$1</f>
        <v>0</v>
      </c>
      <c r="P19" s="223">
        <f>Budget!P19*$Z$1</f>
        <v>0</v>
      </c>
      <c r="Q19" s="211"/>
      <c r="R19" s="65">
        <f>Budget!R19*$Z$1</f>
        <v>0</v>
      </c>
      <c r="S19" s="66">
        <f>P19*D10</f>
        <v>0</v>
      </c>
      <c r="T19" s="211"/>
      <c r="U19" s="65">
        <f>Budget!U19*$Z$1</f>
        <v>0</v>
      </c>
      <c r="V19" s="223">
        <f>Budget!V19*$Z$1</f>
        <v>0</v>
      </c>
      <c r="W19" s="211"/>
      <c r="X19" s="65">
        <f>Budget!X19*$Z$1</f>
        <v>0</v>
      </c>
      <c r="Y19" s="223">
        <f>Budget!Y19*$Z$1</f>
        <v>0</v>
      </c>
      <c r="Z19" s="211"/>
      <c r="AA19" s="65">
        <f>Budget!AA19*$Z$1</f>
        <v>0</v>
      </c>
      <c r="AB19" s="223">
        <f>Budget!AB19*$Z$1</f>
        <v>0</v>
      </c>
      <c r="AC19" s="211"/>
      <c r="AD19" s="65">
        <f t="shared" si="0"/>
        <v>0</v>
      </c>
      <c r="AE19" s="66">
        <f t="shared" si="1"/>
        <v>0</v>
      </c>
      <c r="AF19" s="211"/>
      <c r="AG19" s="65">
        <f t="shared" si="2"/>
        <v>0</v>
      </c>
    </row>
    <row r="20" spans="1:33" x14ac:dyDescent="0.3">
      <c r="A20" s="89">
        <v>550000</v>
      </c>
      <c r="B20" s="26" t="s">
        <v>11</v>
      </c>
      <c r="C20" s="10"/>
      <c r="D20" s="19"/>
      <c r="E20" s="20" t="s">
        <v>12</v>
      </c>
      <c r="F20" s="29">
        <v>0.26</v>
      </c>
      <c r="G20" s="22"/>
      <c r="H20" s="23"/>
      <c r="I20" s="24"/>
      <c r="J20" s="25"/>
      <c r="K20" s="49"/>
      <c r="L20" s="50"/>
      <c r="M20" s="51"/>
      <c r="N20" s="52"/>
      <c r="O20" s="65">
        <f>Budget!O20*$Z$1</f>
        <v>0</v>
      </c>
      <c r="P20" s="223">
        <f>Budget!P20*$Z$1</f>
        <v>0</v>
      </c>
      <c r="Q20" s="211"/>
      <c r="R20" s="65">
        <f>Budget!R20*$Z$1</f>
        <v>0</v>
      </c>
      <c r="S20" s="66">
        <f>P20*D8</f>
        <v>0</v>
      </c>
      <c r="T20" s="211"/>
      <c r="U20" s="65">
        <f>Budget!U20*$Z$1</f>
        <v>0</v>
      </c>
      <c r="V20" s="223">
        <f>Budget!V20*$Z$1</f>
        <v>0</v>
      </c>
      <c r="W20" s="211"/>
      <c r="X20" s="65">
        <f>Budget!X20*$Z$1</f>
        <v>0</v>
      </c>
      <c r="Y20" s="223">
        <f>Budget!Y20*$Z$1</f>
        <v>0</v>
      </c>
      <c r="Z20" s="211"/>
      <c r="AA20" s="65">
        <f>Budget!AA20*$Z$1</f>
        <v>0</v>
      </c>
      <c r="AB20" s="223">
        <f>Budget!AB20*$Z$1</f>
        <v>0</v>
      </c>
      <c r="AC20" s="211"/>
      <c r="AD20" s="65">
        <f t="shared" si="0"/>
        <v>0</v>
      </c>
      <c r="AE20" s="66">
        <f t="shared" si="1"/>
        <v>0</v>
      </c>
      <c r="AF20" s="211"/>
      <c r="AG20" s="65">
        <f t="shared" si="2"/>
        <v>0</v>
      </c>
    </row>
    <row r="21" spans="1:33" x14ac:dyDescent="0.3">
      <c r="A21" s="89">
        <v>550000</v>
      </c>
      <c r="B21" s="26" t="s">
        <v>11</v>
      </c>
      <c r="C21" s="10"/>
      <c r="D21" s="19"/>
      <c r="E21" s="20" t="s">
        <v>12</v>
      </c>
      <c r="F21" s="29">
        <v>0.26</v>
      </c>
      <c r="G21" s="22"/>
      <c r="H21" s="23"/>
      <c r="I21" s="24"/>
      <c r="J21" s="25"/>
      <c r="K21" s="49"/>
      <c r="L21" s="50"/>
      <c r="M21" s="51"/>
      <c r="N21" s="52"/>
      <c r="O21" s="65">
        <f>Budget!O21*$Z$1</f>
        <v>0</v>
      </c>
      <c r="P21" s="223">
        <f>Budget!P21*$Z$1</f>
        <v>0</v>
      </c>
      <c r="Q21" s="211"/>
      <c r="R21" s="65">
        <f>Budget!R21*$Z$1</f>
        <v>0</v>
      </c>
      <c r="S21" s="66">
        <f>P21*D9</f>
        <v>0</v>
      </c>
      <c r="T21" s="211"/>
      <c r="U21" s="65">
        <f>Budget!U21*$Z$1</f>
        <v>0</v>
      </c>
      <c r="V21" s="223">
        <f>Budget!V21*$Z$1</f>
        <v>0</v>
      </c>
      <c r="W21" s="211"/>
      <c r="X21" s="65">
        <f>Budget!X21*$Z$1</f>
        <v>0</v>
      </c>
      <c r="Y21" s="223">
        <f>Budget!Y21*$Z$1</f>
        <v>0</v>
      </c>
      <c r="Z21" s="211"/>
      <c r="AA21" s="65">
        <f>Budget!AA21*$Z$1</f>
        <v>0</v>
      </c>
      <c r="AB21" s="223">
        <f>Budget!AB21*$Z$1</f>
        <v>0</v>
      </c>
      <c r="AC21" s="211"/>
      <c r="AD21" s="65">
        <f t="shared" si="0"/>
        <v>0</v>
      </c>
      <c r="AE21" s="66">
        <f t="shared" si="1"/>
        <v>0</v>
      </c>
      <c r="AF21" s="211"/>
      <c r="AG21" s="65">
        <f t="shared" si="2"/>
        <v>0</v>
      </c>
    </row>
    <row r="22" spans="1:33" x14ac:dyDescent="0.3">
      <c r="A22" s="89"/>
      <c r="B22" s="30"/>
      <c r="C22" s="10"/>
      <c r="D22" s="19"/>
      <c r="E22" s="20"/>
      <c r="F22" s="53"/>
      <c r="G22" s="22"/>
      <c r="H22" s="23"/>
      <c r="I22" s="24"/>
      <c r="J22" s="25"/>
      <c r="K22" s="49"/>
      <c r="L22" s="50"/>
      <c r="M22" s="51"/>
      <c r="N22" s="52"/>
      <c r="O22" s="65">
        <f>Budget!O22*$Z$1</f>
        <v>0</v>
      </c>
      <c r="P22" s="223"/>
      <c r="Q22" s="211"/>
      <c r="R22" s="65"/>
      <c r="S22" s="66"/>
      <c r="T22" s="211"/>
      <c r="U22" s="65"/>
      <c r="V22" s="66"/>
      <c r="W22" s="211"/>
      <c r="X22" s="65"/>
      <c r="Y22" s="223"/>
      <c r="Z22" s="211"/>
      <c r="AA22" s="65"/>
      <c r="AB22" s="66"/>
      <c r="AC22" s="211"/>
      <c r="AD22" s="65"/>
      <c r="AE22" s="66"/>
      <c r="AF22" s="211"/>
      <c r="AG22" s="65">
        <f t="shared" si="2"/>
        <v>0</v>
      </c>
    </row>
    <row r="23" spans="1:33" x14ac:dyDescent="0.3">
      <c r="A23" s="89">
        <v>510000</v>
      </c>
      <c r="B23" s="26" t="s">
        <v>14</v>
      </c>
      <c r="C23" s="10"/>
      <c r="D23" s="27">
        <v>0</v>
      </c>
      <c r="E23" s="19" t="s">
        <v>15</v>
      </c>
      <c r="F23" s="21"/>
      <c r="G23" s="28"/>
      <c r="H23" s="23">
        <f>G23*12</f>
        <v>0</v>
      </c>
      <c r="I23" s="24"/>
      <c r="J23" s="25"/>
      <c r="K23" s="45"/>
      <c r="L23" s="50">
        <f>K23*12</f>
        <v>0</v>
      </c>
      <c r="M23" s="51"/>
      <c r="N23" s="52"/>
      <c r="O23" s="65">
        <f>Budget!O23*$Z$1</f>
        <v>0</v>
      </c>
      <c r="P23" s="223">
        <f>Budget!P23*$Z$1</f>
        <v>0</v>
      </c>
      <c r="Q23" s="228">
        <f>Budget!Q23*$Z$1</f>
        <v>0</v>
      </c>
      <c r="R23" s="65">
        <f>Budget!R23*$Z$1</f>
        <v>0</v>
      </c>
      <c r="S23" s="66">
        <f>P23*D9</f>
        <v>0</v>
      </c>
      <c r="T23" s="228">
        <f>Budget!T23*$Z$1</f>
        <v>0</v>
      </c>
      <c r="U23" s="65">
        <f>Budget!U23*$Z$1</f>
        <v>0</v>
      </c>
      <c r="V23" s="223">
        <f>Budget!V23*$Z$1</f>
        <v>0</v>
      </c>
      <c r="W23" s="228">
        <f>Budget!W23*$Z$1</f>
        <v>0</v>
      </c>
      <c r="X23" s="65">
        <f>H9*U23</f>
        <v>0</v>
      </c>
      <c r="Y23" s="223">
        <f>Budget!Y23*$Z$1</f>
        <v>0</v>
      </c>
      <c r="Z23" s="228">
        <f>Budget!Z23*$Z$1</f>
        <v>0</v>
      </c>
      <c r="AA23" s="65">
        <f>J9*X23</f>
        <v>0</v>
      </c>
      <c r="AB23" s="223">
        <f>Budget!AB23*$Z$1</f>
        <v>0</v>
      </c>
      <c r="AC23" s="228">
        <f>Budget!AC23*$Z$1</f>
        <v>0</v>
      </c>
      <c r="AD23" s="65">
        <f t="shared" si="0"/>
        <v>0</v>
      </c>
      <c r="AE23" s="66">
        <f t="shared" si="1"/>
        <v>0</v>
      </c>
      <c r="AF23" s="211">
        <f>AC23+Z23+W23+T23+Q23</f>
        <v>0</v>
      </c>
      <c r="AG23" s="65">
        <f t="shared" si="2"/>
        <v>0</v>
      </c>
    </row>
    <row r="24" spans="1:33" x14ac:dyDescent="0.3">
      <c r="A24" s="89">
        <v>510000</v>
      </c>
      <c r="B24" s="26" t="s">
        <v>14</v>
      </c>
      <c r="C24" s="10"/>
      <c r="D24" s="27">
        <v>0</v>
      </c>
      <c r="E24" s="19" t="s">
        <v>15</v>
      </c>
      <c r="F24" s="21"/>
      <c r="G24" s="28"/>
      <c r="H24" s="23">
        <f>G24*12</f>
        <v>0</v>
      </c>
      <c r="I24" s="24"/>
      <c r="J24" s="25"/>
      <c r="K24" s="45"/>
      <c r="L24" s="50">
        <f>K24*12</f>
        <v>0</v>
      </c>
      <c r="M24" s="51"/>
      <c r="N24" s="52"/>
      <c r="O24" s="65">
        <f>Budget!O24*$Z$1</f>
        <v>0</v>
      </c>
      <c r="P24" s="223">
        <f>Budget!P24*$Z$1</f>
        <v>0</v>
      </c>
      <c r="Q24" s="228">
        <f>Budget!Q24*$Z$1</f>
        <v>0</v>
      </c>
      <c r="R24" s="65">
        <f>Budget!R24*$Z$1</f>
        <v>0</v>
      </c>
      <c r="S24" s="66">
        <f>P24*D10</f>
        <v>0</v>
      </c>
      <c r="T24" s="228">
        <f>Budget!T24*$Z$1</f>
        <v>0</v>
      </c>
      <c r="U24" s="65">
        <f>Budget!U24*$Z$1</f>
        <v>0</v>
      </c>
      <c r="V24" s="223">
        <f>Budget!V24*$Z$1</f>
        <v>0</v>
      </c>
      <c r="W24" s="228">
        <f>Budget!W24*$Z$1</f>
        <v>0</v>
      </c>
      <c r="X24" s="65">
        <f>H10*U24</f>
        <v>0</v>
      </c>
      <c r="Y24" s="223">
        <f>Budget!Y24*$Z$1</f>
        <v>0</v>
      </c>
      <c r="Z24" s="228">
        <f>Budget!Z24*$Z$1</f>
        <v>0</v>
      </c>
      <c r="AA24" s="65">
        <f>J10*X24</f>
        <v>0</v>
      </c>
      <c r="AB24" s="223">
        <f>Budget!AB24*$Z$1</f>
        <v>0</v>
      </c>
      <c r="AC24" s="228">
        <f>Budget!AC24*$Z$1</f>
        <v>0</v>
      </c>
      <c r="AD24" s="65">
        <f t="shared" si="0"/>
        <v>0</v>
      </c>
      <c r="AE24" s="66">
        <f t="shared" si="1"/>
        <v>0</v>
      </c>
      <c r="AF24" s="211">
        <f>AC24+Z24+W24+T24+Q24</f>
        <v>0</v>
      </c>
      <c r="AG24" s="65">
        <f t="shared" si="2"/>
        <v>0</v>
      </c>
    </row>
    <row r="25" spans="1:33" x14ac:dyDescent="0.3">
      <c r="A25" s="89">
        <v>550000</v>
      </c>
      <c r="B25" s="26" t="s">
        <v>16</v>
      </c>
      <c r="C25" s="10"/>
      <c r="D25" s="19"/>
      <c r="E25" s="20" t="s">
        <v>12</v>
      </c>
      <c r="F25" s="29"/>
      <c r="G25" s="22"/>
      <c r="H25" s="23"/>
      <c r="I25" s="24"/>
      <c r="J25" s="25"/>
      <c r="K25" s="49"/>
      <c r="L25" s="50"/>
      <c r="M25" s="51"/>
      <c r="N25" s="52"/>
      <c r="O25" s="65">
        <f>Budget!O25*$Z$1</f>
        <v>0</v>
      </c>
      <c r="P25" s="223">
        <f>Budget!P25*$Z$1</f>
        <v>0</v>
      </c>
      <c r="Q25" s="211"/>
      <c r="R25" s="65">
        <f>Budget!R25*$Z$1</f>
        <v>0</v>
      </c>
      <c r="S25" s="66">
        <f>P25*D9</f>
        <v>0</v>
      </c>
      <c r="T25" s="211"/>
      <c r="U25" s="65">
        <f>Budget!U25*$Z$1</f>
        <v>0</v>
      </c>
      <c r="V25" s="223">
        <f>Budget!V25*$Z$1</f>
        <v>0</v>
      </c>
      <c r="W25" s="211"/>
      <c r="X25" s="65">
        <f>U25*H9</f>
        <v>0</v>
      </c>
      <c r="Y25" s="223">
        <f>Budget!Y25*$Z$1</f>
        <v>0</v>
      </c>
      <c r="Z25" s="211"/>
      <c r="AA25" s="65">
        <f>X25*J9</f>
        <v>0</v>
      </c>
      <c r="AB25" s="223">
        <f>Budget!AB25*$Z$1</f>
        <v>0</v>
      </c>
      <c r="AC25" s="211"/>
      <c r="AD25" s="65">
        <f t="shared" si="0"/>
        <v>0</v>
      </c>
      <c r="AE25" s="66">
        <f t="shared" si="1"/>
        <v>0</v>
      </c>
      <c r="AF25" s="211"/>
      <c r="AG25" s="65">
        <f t="shared" si="2"/>
        <v>0</v>
      </c>
    </row>
    <row r="26" spans="1:33" x14ac:dyDescent="0.3">
      <c r="A26" s="89">
        <v>550000</v>
      </c>
      <c r="B26" s="26" t="s">
        <v>16</v>
      </c>
      <c r="C26" s="10"/>
      <c r="D26" s="19"/>
      <c r="E26" s="20" t="s">
        <v>12</v>
      </c>
      <c r="F26" s="29"/>
      <c r="G26" s="22"/>
      <c r="H26" s="23"/>
      <c r="I26" s="24"/>
      <c r="J26" s="25"/>
      <c r="K26" s="49"/>
      <c r="L26" s="50"/>
      <c r="M26" s="51"/>
      <c r="N26" s="52"/>
      <c r="O26" s="65">
        <f>Budget!O26*$Z$1</f>
        <v>0</v>
      </c>
      <c r="P26" s="223">
        <f>Budget!P26*$Z$1</f>
        <v>0</v>
      </c>
      <c r="Q26" s="211"/>
      <c r="R26" s="65">
        <f>Budget!R26*$Z$1</f>
        <v>0</v>
      </c>
      <c r="S26" s="66">
        <f>P26*D10</f>
        <v>0</v>
      </c>
      <c r="T26" s="211"/>
      <c r="U26" s="65">
        <f>Budget!U26*$Z$1</f>
        <v>0</v>
      </c>
      <c r="V26" s="223">
        <f>Budget!V26*$Z$1</f>
        <v>0</v>
      </c>
      <c r="W26" s="211"/>
      <c r="X26" s="65">
        <f>U26*H10</f>
        <v>0</v>
      </c>
      <c r="Y26" s="223">
        <f>Budget!Y26*$Z$1</f>
        <v>0</v>
      </c>
      <c r="Z26" s="211"/>
      <c r="AA26" s="65">
        <f>X26*J10</f>
        <v>0</v>
      </c>
      <c r="AB26" s="223">
        <f>Budget!AB26*$Z$1</f>
        <v>0</v>
      </c>
      <c r="AC26" s="211"/>
      <c r="AD26" s="65">
        <f t="shared" si="0"/>
        <v>0</v>
      </c>
      <c r="AE26" s="66">
        <f t="shared" si="1"/>
        <v>0</v>
      </c>
      <c r="AF26" s="211"/>
      <c r="AG26" s="65">
        <f t="shared" si="2"/>
        <v>0</v>
      </c>
    </row>
    <row r="27" spans="1:33" x14ac:dyDescent="0.3">
      <c r="A27" s="89"/>
      <c r="B27" s="18"/>
      <c r="C27" s="10"/>
      <c r="D27" s="19"/>
      <c r="E27" s="19"/>
      <c r="F27" s="21"/>
      <c r="G27" s="22"/>
      <c r="H27" s="23"/>
      <c r="I27" s="24"/>
      <c r="J27" s="25"/>
      <c r="K27" s="49"/>
      <c r="L27" s="50"/>
      <c r="M27" s="51"/>
      <c r="N27" s="52"/>
      <c r="O27" s="65">
        <f>Budget!O27*$Z$1</f>
        <v>0</v>
      </c>
      <c r="P27" s="223"/>
      <c r="Q27" s="211"/>
      <c r="R27" s="65"/>
      <c r="S27" s="66"/>
      <c r="T27" s="211"/>
      <c r="U27" s="65"/>
      <c r="V27" s="66"/>
      <c r="W27" s="211"/>
      <c r="X27" s="65"/>
      <c r="Y27" s="66"/>
      <c r="Z27" s="211"/>
      <c r="AA27" s="65"/>
      <c r="AB27" s="66"/>
      <c r="AC27" s="211"/>
      <c r="AD27" s="65"/>
      <c r="AE27" s="66"/>
      <c r="AF27" s="211"/>
      <c r="AG27" s="65">
        <f t="shared" si="2"/>
        <v>0</v>
      </c>
    </row>
    <row r="28" spans="1:33" x14ac:dyDescent="0.3">
      <c r="A28" s="89">
        <v>510000</v>
      </c>
      <c r="B28" s="33" t="s">
        <v>17</v>
      </c>
      <c r="C28" s="10"/>
      <c r="D28" s="27">
        <v>0</v>
      </c>
      <c r="E28" s="19" t="s">
        <v>15</v>
      </c>
      <c r="F28" s="21"/>
      <c r="G28" s="28"/>
      <c r="H28" s="23">
        <f>G28*12</f>
        <v>0</v>
      </c>
      <c r="I28" s="24"/>
      <c r="J28" s="25"/>
      <c r="K28" s="45"/>
      <c r="L28" s="50">
        <f>K28*12</f>
        <v>0</v>
      </c>
      <c r="M28" s="51"/>
      <c r="N28" s="52"/>
      <c r="O28" s="65">
        <f>Budget!O28*$Z$1</f>
        <v>0</v>
      </c>
      <c r="P28" s="223">
        <f>Budget!P28*$Z$1</f>
        <v>0</v>
      </c>
      <c r="Q28" s="228">
        <f>Budget!Q28*$Z$1</f>
        <v>0</v>
      </c>
      <c r="R28" s="65">
        <f>Budget!R28*$Z$1</f>
        <v>0</v>
      </c>
      <c r="S28" s="66">
        <f>P28*D9</f>
        <v>0</v>
      </c>
      <c r="T28" s="228">
        <f>Budget!T28*$Z$1</f>
        <v>0</v>
      </c>
      <c r="U28" s="65">
        <f>Budget!U28*$Z$1</f>
        <v>0</v>
      </c>
      <c r="V28" s="223">
        <f>Budget!V28*$Z$1</f>
        <v>0</v>
      </c>
      <c r="W28" s="228">
        <f>Budget!W28*$Z$1</f>
        <v>0</v>
      </c>
      <c r="X28" s="65">
        <f>Budget!X28*$Z$1</f>
        <v>0</v>
      </c>
      <c r="Y28" s="223">
        <f>Budget!Y28*$Z$1</f>
        <v>0</v>
      </c>
      <c r="Z28" s="228">
        <f>Budget!Z28*$Z$1</f>
        <v>0</v>
      </c>
      <c r="AA28" s="65">
        <f>Budget!AA28*$Z$1</f>
        <v>0</v>
      </c>
      <c r="AB28" s="223">
        <f>Budget!AB28*$Z$1</f>
        <v>0</v>
      </c>
      <c r="AC28" s="228">
        <f>Budget!AC28*$Z$1</f>
        <v>0</v>
      </c>
      <c r="AD28" s="65">
        <f t="shared" si="0"/>
        <v>0</v>
      </c>
      <c r="AE28" s="66">
        <f t="shared" si="1"/>
        <v>0</v>
      </c>
      <c r="AF28" s="211">
        <f>AC28+Z28+W28+T28+Q28</f>
        <v>0</v>
      </c>
      <c r="AG28" s="65">
        <f t="shared" si="2"/>
        <v>0</v>
      </c>
    </row>
    <row r="29" spans="1:33" x14ac:dyDescent="0.3">
      <c r="A29" s="89">
        <v>550000</v>
      </c>
      <c r="B29" s="33" t="s">
        <v>16</v>
      </c>
      <c r="C29" s="10"/>
      <c r="D29" s="19"/>
      <c r="E29" s="20" t="s">
        <v>12</v>
      </c>
      <c r="F29" s="29"/>
      <c r="G29" s="22"/>
      <c r="H29" s="23"/>
      <c r="I29" s="24"/>
      <c r="J29" s="25"/>
      <c r="K29" s="49"/>
      <c r="L29" s="50"/>
      <c r="M29" s="51"/>
      <c r="N29" s="52"/>
      <c r="O29" s="65">
        <f>Budget!O29*$Z$1</f>
        <v>0</v>
      </c>
      <c r="P29" s="223">
        <f>Budget!P29*$Z$1</f>
        <v>0</v>
      </c>
      <c r="Q29" s="211"/>
      <c r="R29" s="65">
        <f>Budget!R29*$Z$1</f>
        <v>0</v>
      </c>
      <c r="S29" s="66">
        <f>D9*P29</f>
        <v>0</v>
      </c>
      <c r="T29" s="211"/>
      <c r="U29" s="65">
        <f>Budget!U29*$Z$1</f>
        <v>0</v>
      </c>
      <c r="V29" s="223">
        <f>Budget!V29*$Z$1</f>
        <v>0</v>
      </c>
      <c r="W29" s="211"/>
      <c r="X29" s="65">
        <f>Budget!X29*$Z$1</f>
        <v>0</v>
      </c>
      <c r="Y29" s="223">
        <f>Budget!Y29*$Z$1</f>
        <v>0</v>
      </c>
      <c r="Z29" s="211"/>
      <c r="AA29" s="65">
        <f>Budget!AA29*$Z$1</f>
        <v>0</v>
      </c>
      <c r="AB29" s="223">
        <f>Budget!AB29*$Z$1</f>
        <v>0</v>
      </c>
      <c r="AC29" s="211"/>
      <c r="AD29" s="65">
        <f t="shared" si="0"/>
        <v>0</v>
      </c>
      <c r="AE29" s="66">
        <f t="shared" si="1"/>
        <v>0</v>
      </c>
      <c r="AF29" s="211"/>
      <c r="AG29" s="65">
        <f t="shared" si="2"/>
        <v>0</v>
      </c>
    </row>
    <row r="30" spans="1:33" x14ac:dyDescent="0.3">
      <c r="A30" s="89"/>
      <c r="B30" s="18"/>
      <c r="C30" s="10"/>
      <c r="D30" s="19"/>
      <c r="E30" s="19"/>
      <c r="F30" s="21"/>
      <c r="G30" s="22"/>
      <c r="H30" s="23"/>
      <c r="I30" s="24"/>
      <c r="J30" s="25"/>
      <c r="K30" s="49"/>
      <c r="L30" s="50"/>
      <c r="M30" s="51"/>
      <c r="N30" s="52"/>
      <c r="O30" s="65">
        <f>Budget!O30*$Z$1</f>
        <v>0</v>
      </c>
      <c r="P30" s="223"/>
      <c r="Q30" s="211"/>
      <c r="R30" s="65"/>
      <c r="S30" s="66"/>
      <c r="T30" s="211"/>
      <c r="U30" s="65"/>
      <c r="V30" s="66"/>
      <c r="W30" s="211"/>
      <c r="X30" s="65"/>
      <c r="Y30" s="66"/>
      <c r="Z30" s="211"/>
      <c r="AA30" s="65"/>
      <c r="AB30" s="66"/>
      <c r="AC30" s="211"/>
      <c r="AD30" s="65"/>
      <c r="AE30" s="66"/>
      <c r="AF30" s="211"/>
      <c r="AG30" s="65">
        <f t="shared" si="2"/>
        <v>0</v>
      </c>
    </row>
    <row r="31" spans="1:33" x14ac:dyDescent="0.3">
      <c r="A31" s="89">
        <v>510000</v>
      </c>
      <c r="B31" s="33" t="s">
        <v>315</v>
      </c>
      <c r="C31" s="10"/>
      <c r="D31" s="27">
        <v>0</v>
      </c>
      <c r="E31" s="19" t="s">
        <v>15</v>
      </c>
      <c r="F31" s="21"/>
      <c r="G31" s="28"/>
      <c r="H31" s="23">
        <f>G31*12</f>
        <v>0</v>
      </c>
      <c r="I31" s="24"/>
      <c r="J31" s="25"/>
      <c r="K31" s="45"/>
      <c r="L31" s="50">
        <f>K31*12</f>
        <v>0</v>
      </c>
      <c r="M31" s="51"/>
      <c r="N31" s="52"/>
      <c r="O31" s="65">
        <f>Budget!O31*$Z$1</f>
        <v>0</v>
      </c>
      <c r="P31" s="223">
        <f>Budget!P31*$Z$1</f>
        <v>0</v>
      </c>
      <c r="Q31" s="228">
        <f>Budget!Q31*$Z$1</f>
        <v>0</v>
      </c>
      <c r="R31" s="65">
        <f>Budget!R31*$Z$1</f>
        <v>0</v>
      </c>
      <c r="S31" s="223">
        <f>Budget!S31*$Z$1</f>
        <v>0</v>
      </c>
      <c r="T31" s="228">
        <f>Budget!T31*$Z$1</f>
        <v>0</v>
      </c>
      <c r="U31" s="65">
        <f>Budget!U31*$Z$1</f>
        <v>0</v>
      </c>
      <c r="V31" s="223">
        <f>Budget!V31*$Z$1</f>
        <v>0</v>
      </c>
      <c r="W31" s="65">
        <f>Budget!W31*$Z$1</f>
        <v>0</v>
      </c>
      <c r="X31" s="65">
        <f>Budget!X31*$Z$1</f>
        <v>0</v>
      </c>
      <c r="Y31" s="223">
        <f>Budget!Y31*$Z$1</f>
        <v>0</v>
      </c>
      <c r="Z31" s="65">
        <f>Budget!Z31*$Z$1</f>
        <v>0</v>
      </c>
      <c r="AA31" s="65">
        <f>Budget!AA31*$Z$1</f>
        <v>0</v>
      </c>
      <c r="AB31" s="223">
        <f>Budget!AB31*$Z$1</f>
        <v>0</v>
      </c>
      <c r="AC31" s="65">
        <f>Budget!AC31*$Z$1</f>
        <v>0</v>
      </c>
      <c r="AD31" s="65">
        <f t="shared" si="0"/>
        <v>0</v>
      </c>
      <c r="AE31" s="66">
        <f t="shared" si="1"/>
        <v>0</v>
      </c>
      <c r="AF31" s="211">
        <f>AC31+Z31+W31+T31+Q31</f>
        <v>0</v>
      </c>
      <c r="AG31" s="65">
        <f t="shared" si="2"/>
        <v>0</v>
      </c>
    </row>
    <row r="32" spans="1:33" x14ac:dyDescent="0.3">
      <c r="A32" s="89">
        <v>550000</v>
      </c>
      <c r="B32" s="33" t="s">
        <v>16</v>
      </c>
      <c r="C32" s="10"/>
      <c r="D32" s="19"/>
      <c r="E32" s="20" t="s">
        <v>12</v>
      </c>
      <c r="F32" s="29">
        <v>0.05</v>
      </c>
      <c r="G32" s="22"/>
      <c r="H32" s="23"/>
      <c r="I32" s="24"/>
      <c r="J32" s="25"/>
      <c r="K32" s="49"/>
      <c r="L32" s="50"/>
      <c r="M32" s="51"/>
      <c r="N32" s="52"/>
      <c r="O32" s="65">
        <f>Budget!O32*$Z$1</f>
        <v>0</v>
      </c>
      <c r="P32" s="223">
        <f>Budget!P32*$Z$1</f>
        <v>0</v>
      </c>
      <c r="Q32" s="211"/>
      <c r="R32" s="65">
        <f>Budget!R32*$Z$1</f>
        <v>0</v>
      </c>
      <c r="S32" s="223">
        <f>Budget!S32*$Z$1</f>
        <v>0</v>
      </c>
      <c r="T32" s="228">
        <f>Budget!T32*$Z$1</f>
        <v>0</v>
      </c>
      <c r="U32" s="65">
        <f>Budget!U32*$Z$1</f>
        <v>0</v>
      </c>
      <c r="V32" s="223">
        <f>Budget!V32*$Z$1</f>
        <v>0</v>
      </c>
      <c r="W32" s="65">
        <f>Budget!W32*$Z$1</f>
        <v>0</v>
      </c>
      <c r="X32" s="65">
        <f>Budget!X32*$Z$1</f>
        <v>0</v>
      </c>
      <c r="Y32" s="223">
        <f>Budget!Y32*$Z$1</f>
        <v>0</v>
      </c>
      <c r="Z32" s="65">
        <f>Budget!Z32*$Z$1</f>
        <v>0</v>
      </c>
      <c r="AA32" s="65">
        <f>Budget!AA32*$Z$1</f>
        <v>0</v>
      </c>
      <c r="AB32" s="223">
        <f>Budget!AB32*$Z$1</f>
        <v>0</v>
      </c>
      <c r="AC32" s="65">
        <f>Budget!AC32*$Z$1</f>
        <v>0</v>
      </c>
      <c r="AD32" s="65">
        <f t="shared" si="0"/>
        <v>0</v>
      </c>
      <c r="AE32" s="66">
        <f t="shared" si="1"/>
        <v>0</v>
      </c>
      <c r="AF32" s="211"/>
      <c r="AG32" s="65">
        <f t="shared" si="2"/>
        <v>0</v>
      </c>
    </row>
    <row r="33" spans="1:33" x14ac:dyDescent="0.3">
      <c r="A33" s="89"/>
      <c r="B33" s="33"/>
      <c r="C33" s="10"/>
      <c r="D33" s="19"/>
      <c r="E33" s="20"/>
      <c r="F33" s="29"/>
      <c r="G33" s="22"/>
      <c r="H33" s="23"/>
      <c r="I33" s="24"/>
      <c r="J33" s="25"/>
      <c r="K33" s="49"/>
      <c r="L33" s="50"/>
      <c r="M33" s="51"/>
      <c r="N33" s="52"/>
      <c r="O33" s="65">
        <f>Budget!O33*$Z$1</f>
        <v>0</v>
      </c>
      <c r="P33" s="223"/>
      <c r="Q33" s="211"/>
      <c r="R33" s="65"/>
      <c r="S33" s="66"/>
      <c r="T33" s="211"/>
      <c r="U33" s="65"/>
      <c r="V33" s="66"/>
      <c r="W33" s="211"/>
      <c r="X33" s="65"/>
      <c r="Y33" s="66"/>
      <c r="Z33" s="211"/>
      <c r="AA33" s="65"/>
      <c r="AB33" s="66"/>
      <c r="AC33" s="211"/>
      <c r="AD33" s="65"/>
      <c r="AE33" s="66"/>
      <c r="AF33" s="211"/>
      <c r="AG33" s="65">
        <f t="shared" si="2"/>
        <v>0</v>
      </c>
    </row>
    <row r="34" spans="1:33" x14ac:dyDescent="0.3">
      <c r="A34" s="90">
        <v>522000</v>
      </c>
      <c r="B34" s="32" t="s">
        <v>18</v>
      </c>
      <c r="C34" s="10"/>
      <c r="D34" s="27">
        <v>0</v>
      </c>
      <c r="E34" s="19" t="s">
        <v>15</v>
      </c>
      <c r="F34" s="21"/>
      <c r="G34" s="28"/>
      <c r="H34" s="23">
        <f>G34*12</f>
        <v>0</v>
      </c>
      <c r="I34" s="24"/>
      <c r="J34" s="25"/>
      <c r="K34" s="45"/>
      <c r="L34" s="50">
        <f>K34*12</f>
        <v>0</v>
      </c>
      <c r="M34" s="51"/>
      <c r="N34" s="52"/>
      <c r="O34" s="65">
        <f>Budget!O34*$Z$1</f>
        <v>0</v>
      </c>
      <c r="P34" s="223">
        <f>Budget!P34*$Z$1</f>
        <v>0</v>
      </c>
      <c r="Q34" s="211"/>
      <c r="R34" s="65">
        <f>Budget!R34*$Z$1</f>
        <v>0</v>
      </c>
      <c r="S34" s="223">
        <f>Budget!S34*$Z$1</f>
        <v>0</v>
      </c>
      <c r="T34" s="211"/>
      <c r="U34" s="65">
        <f>Budget!U34*$Z$1</f>
        <v>0</v>
      </c>
      <c r="V34" s="223">
        <f>Budget!V34*$Z$1</f>
        <v>0</v>
      </c>
      <c r="W34" s="211"/>
      <c r="X34" s="65">
        <f>Budget!X34*$Z$1</f>
        <v>0</v>
      </c>
      <c r="Y34" s="223">
        <f>Budget!Y34*$Z$1</f>
        <v>0</v>
      </c>
      <c r="Z34" s="211"/>
      <c r="AA34" s="65">
        <f>Budget!AA34*$Z$1</f>
        <v>0</v>
      </c>
      <c r="AB34" s="223">
        <f>Budget!AB34*$Z$1</f>
        <v>0</v>
      </c>
      <c r="AC34" s="211"/>
      <c r="AD34" s="65">
        <f t="shared" si="0"/>
        <v>0</v>
      </c>
      <c r="AE34" s="66">
        <f t="shared" si="1"/>
        <v>0</v>
      </c>
      <c r="AF34" s="211"/>
      <c r="AG34" s="65">
        <f t="shared" si="2"/>
        <v>0</v>
      </c>
    </row>
    <row r="35" spans="1:33" x14ac:dyDescent="0.3">
      <c r="A35" s="89">
        <v>550000</v>
      </c>
      <c r="B35" s="33" t="s">
        <v>16</v>
      </c>
      <c r="C35" s="10"/>
      <c r="D35" s="19"/>
      <c r="E35" s="20" t="s">
        <v>12</v>
      </c>
      <c r="F35" s="29"/>
      <c r="G35" s="22"/>
      <c r="H35" s="23"/>
      <c r="I35" s="24"/>
      <c r="J35" s="25"/>
      <c r="K35" s="49"/>
      <c r="L35" s="50"/>
      <c r="M35" s="51"/>
      <c r="N35" s="52"/>
      <c r="O35" s="65">
        <f>Budget!O35*$Z$1</f>
        <v>0</v>
      </c>
      <c r="P35" s="223">
        <f>Budget!P35*$Z$1</f>
        <v>0</v>
      </c>
      <c r="Q35" s="211"/>
      <c r="R35" s="65">
        <f>Budget!R35*$Z$1</f>
        <v>0</v>
      </c>
      <c r="S35" s="223">
        <f>Budget!S35*$Z$1</f>
        <v>0</v>
      </c>
      <c r="T35" s="211"/>
      <c r="U35" s="65">
        <f>Budget!U35*$Z$1</f>
        <v>0</v>
      </c>
      <c r="V35" s="223">
        <f>Budget!V35*$Z$1</f>
        <v>0</v>
      </c>
      <c r="W35" s="211"/>
      <c r="X35" s="65">
        <f>Budget!X35*$Z$1</f>
        <v>0</v>
      </c>
      <c r="Y35" s="223">
        <f>Budget!Y35*$Z$1</f>
        <v>0</v>
      </c>
      <c r="Z35" s="211"/>
      <c r="AA35" s="65">
        <f>Budget!AA35*$Z$1</f>
        <v>0</v>
      </c>
      <c r="AB35" s="223">
        <f>Budget!AB35*$Z$1</f>
        <v>0</v>
      </c>
      <c r="AC35" s="211"/>
      <c r="AD35" s="65">
        <f t="shared" si="0"/>
        <v>0</v>
      </c>
      <c r="AE35" s="66">
        <f t="shared" si="1"/>
        <v>0</v>
      </c>
      <c r="AF35" s="211"/>
      <c r="AG35" s="65">
        <f t="shared" si="2"/>
        <v>0</v>
      </c>
    </row>
    <row r="36" spans="1:33" x14ac:dyDescent="0.3">
      <c r="A36" s="89"/>
      <c r="B36" s="18"/>
      <c r="C36" s="10"/>
      <c r="D36" s="19"/>
      <c r="E36" s="19"/>
      <c r="F36" s="21"/>
      <c r="G36" s="22"/>
      <c r="H36" s="23"/>
      <c r="I36" s="24"/>
      <c r="J36" s="25"/>
      <c r="K36" s="49"/>
      <c r="L36" s="50"/>
      <c r="M36" s="51"/>
      <c r="N36" s="52"/>
      <c r="O36" s="65"/>
      <c r="P36" s="66"/>
      <c r="Q36" s="211"/>
      <c r="R36" s="65"/>
      <c r="S36" s="66"/>
      <c r="T36" s="211"/>
      <c r="U36" s="65"/>
      <c r="V36" s="66"/>
      <c r="W36" s="211"/>
      <c r="X36" s="65"/>
      <c r="Y36" s="66"/>
      <c r="Z36" s="211"/>
      <c r="AA36" s="65"/>
      <c r="AB36" s="66"/>
      <c r="AC36" s="211"/>
      <c r="AD36" s="65"/>
      <c r="AE36" s="66"/>
      <c r="AF36" s="211"/>
      <c r="AG36" s="65"/>
    </row>
    <row r="37" spans="1:33" x14ac:dyDescent="0.3">
      <c r="A37" s="89"/>
      <c r="B37" s="18"/>
      <c r="C37" s="10"/>
      <c r="D37" s="19"/>
      <c r="E37" s="19"/>
      <c r="F37" s="21"/>
      <c r="G37" s="54"/>
      <c r="H37" s="55"/>
      <c r="I37" s="24"/>
      <c r="J37" s="56"/>
      <c r="K37" s="57"/>
      <c r="L37" s="58"/>
      <c r="M37" s="51"/>
      <c r="N37" s="59"/>
      <c r="O37" s="65"/>
      <c r="P37" s="223"/>
      <c r="Q37" s="211"/>
      <c r="R37" s="65"/>
      <c r="S37" s="66"/>
      <c r="T37" s="211"/>
      <c r="U37" s="65"/>
      <c r="V37" s="223"/>
      <c r="W37" s="211"/>
      <c r="X37" s="65"/>
      <c r="Y37" s="66"/>
      <c r="Z37" s="211"/>
      <c r="AA37" s="65"/>
      <c r="AB37" s="66"/>
      <c r="AC37" s="211"/>
      <c r="AD37" s="65"/>
      <c r="AE37" s="66"/>
      <c r="AF37" s="211"/>
      <c r="AG37" s="65"/>
    </row>
    <row r="38" spans="1:33" x14ac:dyDescent="0.3">
      <c r="A38" s="91"/>
      <c r="B38" s="18" t="s">
        <v>67</v>
      </c>
      <c r="C38" s="19"/>
      <c r="D38" s="19"/>
      <c r="E38" s="34"/>
      <c r="F38" s="21"/>
      <c r="G38" s="35"/>
      <c r="H38" s="35"/>
      <c r="I38" s="35"/>
      <c r="J38" s="36"/>
      <c r="K38" s="35"/>
      <c r="L38" s="35"/>
      <c r="M38" s="35"/>
      <c r="N38" s="36"/>
      <c r="O38" s="65">
        <f>O34+O28+O23+O18+O14+O15+O19+O24+O31</f>
        <v>0</v>
      </c>
      <c r="P38" s="223">
        <f t="shared" ref="P38:AC38" si="3">P34+P28+P23+P18+P14+P15+P19+P24+P31</f>
        <v>0</v>
      </c>
      <c r="Q38" s="65">
        <f t="shared" si="3"/>
        <v>0</v>
      </c>
      <c r="R38" s="65">
        <f t="shared" si="3"/>
        <v>0</v>
      </c>
      <c r="S38" s="223">
        <f t="shared" si="3"/>
        <v>0</v>
      </c>
      <c r="T38" s="65">
        <f t="shared" si="3"/>
        <v>0</v>
      </c>
      <c r="U38" s="65">
        <f t="shared" si="3"/>
        <v>0</v>
      </c>
      <c r="V38" s="223">
        <f t="shared" si="3"/>
        <v>0</v>
      </c>
      <c r="W38" s="65">
        <f t="shared" si="3"/>
        <v>0</v>
      </c>
      <c r="X38" s="65">
        <f t="shared" si="3"/>
        <v>0</v>
      </c>
      <c r="Y38" s="223">
        <f t="shared" si="3"/>
        <v>0</v>
      </c>
      <c r="Z38" s="65">
        <f t="shared" si="3"/>
        <v>0</v>
      </c>
      <c r="AA38" s="65">
        <f t="shared" si="3"/>
        <v>0</v>
      </c>
      <c r="AB38" s="223">
        <f t="shared" si="3"/>
        <v>0</v>
      </c>
      <c r="AC38" s="65">
        <f t="shared" si="3"/>
        <v>0</v>
      </c>
      <c r="AD38" s="65">
        <f>AA38+X38+U38+R38+O38</f>
        <v>0</v>
      </c>
      <c r="AE38" s="66">
        <f>AB38+Y38+V38+S38+P38</f>
        <v>0</v>
      </c>
      <c r="AF38" s="211">
        <f>SUM(AF14:AF37)</f>
        <v>0</v>
      </c>
      <c r="AG38" s="65">
        <f>AD38+AE38</f>
        <v>0</v>
      </c>
    </row>
    <row r="39" spans="1:33" x14ac:dyDescent="0.3">
      <c r="A39" s="91"/>
      <c r="B39" s="18" t="s">
        <v>68</v>
      </c>
      <c r="C39" s="19"/>
      <c r="D39" s="19"/>
      <c r="E39" s="34"/>
      <c r="F39" s="21"/>
      <c r="G39" s="35"/>
      <c r="H39" s="35"/>
      <c r="I39" s="35"/>
      <c r="J39" s="36"/>
      <c r="K39" s="35"/>
      <c r="L39" s="35"/>
      <c r="M39" s="35"/>
      <c r="N39" s="36"/>
      <c r="O39" s="65">
        <f>O35+O29+O25+O21+O16+O17+O20+O26+O32</f>
        <v>0</v>
      </c>
      <c r="P39" s="223">
        <f t="shared" ref="P39:AC39" si="4">P35+P29+P25+P21+P16+P17+P20+P26+P32</f>
        <v>0</v>
      </c>
      <c r="Q39" s="65">
        <f t="shared" si="4"/>
        <v>0</v>
      </c>
      <c r="R39" s="65">
        <f t="shared" si="4"/>
        <v>0</v>
      </c>
      <c r="S39" s="223">
        <f t="shared" si="4"/>
        <v>0</v>
      </c>
      <c r="T39" s="65">
        <f t="shared" si="4"/>
        <v>0</v>
      </c>
      <c r="U39" s="65">
        <f t="shared" si="4"/>
        <v>0</v>
      </c>
      <c r="V39" s="223">
        <f t="shared" si="4"/>
        <v>0</v>
      </c>
      <c r="W39" s="65">
        <f t="shared" si="4"/>
        <v>0</v>
      </c>
      <c r="X39" s="65">
        <f t="shared" si="4"/>
        <v>0</v>
      </c>
      <c r="Y39" s="223">
        <f t="shared" si="4"/>
        <v>0</v>
      </c>
      <c r="Z39" s="65">
        <f t="shared" si="4"/>
        <v>0</v>
      </c>
      <c r="AA39" s="65">
        <f t="shared" si="4"/>
        <v>0</v>
      </c>
      <c r="AB39" s="223">
        <f t="shared" si="4"/>
        <v>0</v>
      </c>
      <c r="AC39" s="65">
        <f t="shared" si="4"/>
        <v>0</v>
      </c>
      <c r="AD39" s="65">
        <f>AA39+X39+U39+R39+O39</f>
        <v>0</v>
      </c>
      <c r="AE39" s="66">
        <f>P39+S39+V39+Y39+AB39</f>
        <v>0</v>
      </c>
      <c r="AF39" s="211"/>
      <c r="AG39" s="65">
        <f>AD39+AE39</f>
        <v>0</v>
      </c>
    </row>
    <row r="40" spans="1:33" s="67" customFormat="1" x14ac:dyDescent="0.3">
      <c r="A40" s="92"/>
      <c r="B40" s="18" t="s">
        <v>69</v>
      </c>
      <c r="C40" s="10"/>
      <c r="D40" s="10"/>
      <c r="E40" s="71"/>
      <c r="F40" s="40"/>
      <c r="G40" s="72"/>
      <c r="H40" s="72"/>
      <c r="I40" s="72"/>
      <c r="J40" s="73"/>
      <c r="K40" s="72"/>
      <c r="L40" s="72"/>
      <c r="M40" s="72"/>
      <c r="N40" s="73"/>
      <c r="O40" s="74">
        <f t="shared" ref="O40:AE40" si="5">SUM(O38:O39)</f>
        <v>0</v>
      </c>
      <c r="P40" s="75">
        <f t="shared" si="5"/>
        <v>0</v>
      </c>
      <c r="Q40" s="229">
        <f>SUM(Q38:Q39)</f>
        <v>0</v>
      </c>
      <c r="R40" s="74">
        <f t="shared" si="5"/>
        <v>0</v>
      </c>
      <c r="S40" s="75">
        <f t="shared" si="5"/>
        <v>0</v>
      </c>
      <c r="T40" s="229">
        <f>SUM(T38:T39)</f>
        <v>0</v>
      </c>
      <c r="U40" s="74">
        <f t="shared" si="5"/>
        <v>0</v>
      </c>
      <c r="V40" s="75">
        <f t="shared" si="5"/>
        <v>0</v>
      </c>
      <c r="W40" s="212"/>
      <c r="X40" s="74">
        <f t="shared" si="5"/>
        <v>0</v>
      </c>
      <c r="Y40" s="75">
        <f t="shared" si="5"/>
        <v>0</v>
      </c>
      <c r="Z40" s="212"/>
      <c r="AA40" s="74">
        <f t="shared" si="5"/>
        <v>0</v>
      </c>
      <c r="AB40" s="75">
        <f t="shared" si="5"/>
        <v>0</v>
      </c>
      <c r="AC40" s="212"/>
      <c r="AD40" s="74">
        <f t="shared" si="5"/>
        <v>0</v>
      </c>
      <c r="AE40" s="75">
        <f t="shared" si="5"/>
        <v>0</v>
      </c>
      <c r="AF40" s="212"/>
      <c r="AG40" s="74">
        <f>AG38+AG39</f>
        <v>0</v>
      </c>
    </row>
    <row r="41" spans="1:33" x14ac:dyDescent="0.3">
      <c r="A41" s="89"/>
      <c r="B41" s="33"/>
      <c r="C41" s="1"/>
      <c r="D41" s="1"/>
      <c r="E41" s="1"/>
      <c r="F41" s="14"/>
      <c r="G41" s="1"/>
      <c r="H41" s="1"/>
      <c r="I41" s="1"/>
      <c r="J41" s="1"/>
      <c r="K41" s="1"/>
      <c r="L41" s="1"/>
      <c r="M41" s="1"/>
      <c r="N41" s="1"/>
      <c r="P41"/>
      <c r="Q41" s="209"/>
      <c r="S41"/>
      <c r="T41" s="209"/>
      <c r="V41"/>
      <c r="W41" s="209"/>
      <c r="Y41"/>
      <c r="Z41" s="209"/>
      <c r="AB41"/>
      <c r="AC41" s="209"/>
      <c r="AE41"/>
      <c r="AF41" s="209"/>
    </row>
    <row r="42" spans="1:33" s="67" customFormat="1" x14ac:dyDescent="0.3">
      <c r="A42" s="88"/>
      <c r="B42" s="18" t="s">
        <v>19</v>
      </c>
      <c r="C42" s="76"/>
      <c r="D42" s="76"/>
      <c r="E42" s="76"/>
      <c r="F42" s="77"/>
      <c r="G42" s="76"/>
      <c r="H42" s="76"/>
      <c r="I42" s="76"/>
      <c r="J42" s="76"/>
      <c r="K42" s="76"/>
      <c r="L42" s="76"/>
      <c r="M42" s="76"/>
      <c r="N42" s="76"/>
      <c r="O42" s="67">
        <f>SUM(O43:O44)</f>
        <v>0</v>
      </c>
      <c r="P42" s="68">
        <f t="shared" ref="P42:S42" si="6">SUM(P43:P44)</f>
        <v>0</v>
      </c>
      <c r="Q42" s="213"/>
      <c r="R42" s="80">
        <f>SUM(R43:R44)</f>
        <v>0</v>
      </c>
      <c r="S42" s="68">
        <f t="shared" si="6"/>
        <v>0</v>
      </c>
      <c r="T42" s="213"/>
      <c r="U42" s="80">
        <f>SUM(U43:U44)</f>
        <v>0</v>
      </c>
      <c r="V42" s="68">
        <f>SUM(V43:V44)</f>
        <v>0</v>
      </c>
      <c r="W42" s="213"/>
      <c r="X42" s="80">
        <f>SUM(X43:X45)</f>
        <v>0</v>
      </c>
      <c r="Y42" s="81">
        <f>SUM(Y43:Y44)</f>
        <v>0</v>
      </c>
      <c r="Z42" s="213"/>
      <c r="AA42" s="80">
        <f>SUM(AA43:AA44)</f>
        <v>0</v>
      </c>
      <c r="AB42" s="81">
        <f>SUM(AB43:AB44)</f>
        <v>0</v>
      </c>
      <c r="AC42" s="213"/>
      <c r="AD42" s="67">
        <f>O42+R42+U42+X42+AA42</f>
        <v>0</v>
      </c>
      <c r="AE42" s="65">
        <f t="shared" ref="AE42" si="7">P42+S42+V42+Y42+AB42</f>
        <v>0</v>
      </c>
      <c r="AF42" s="66">
        <f t="shared" ref="AF42" si="8">Q42+T42+W42+Z42+AC42</f>
        <v>0</v>
      </c>
      <c r="AG42" s="67">
        <f>AE42+AD42</f>
        <v>0</v>
      </c>
    </row>
    <row r="43" spans="1:33" x14ac:dyDescent="0.3">
      <c r="A43" s="89">
        <v>800000</v>
      </c>
      <c r="B43" s="26" t="s">
        <v>20</v>
      </c>
      <c r="C43" s="1"/>
      <c r="D43" s="1"/>
      <c r="E43" s="1"/>
      <c r="F43" s="14"/>
      <c r="G43" s="1"/>
      <c r="H43" s="1"/>
      <c r="I43" s="1"/>
      <c r="J43" s="1"/>
      <c r="K43" s="1"/>
      <c r="L43" s="1"/>
      <c r="M43" s="1"/>
      <c r="N43" s="1"/>
      <c r="O43" s="65">
        <f>Budget!O43*$Z$1</f>
        <v>0</v>
      </c>
      <c r="P43" s="223">
        <f>Budget!P43*$Z$1</f>
        <v>0</v>
      </c>
      <c r="Q43" s="65"/>
      <c r="R43" s="65">
        <f>Budget!R43*$Z$1</f>
        <v>0</v>
      </c>
      <c r="S43" s="223">
        <f>Budget!S43*$Z$1</f>
        <v>0</v>
      </c>
      <c r="T43" s="65"/>
      <c r="U43" s="65">
        <f>Budget!U43*$Z$1</f>
        <v>0</v>
      </c>
      <c r="V43" s="223">
        <f>Budget!V43*$Z$1</f>
        <v>0</v>
      </c>
      <c r="W43" s="65"/>
      <c r="X43" s="65">
        <f>Budget!X43*$Z$1</f>
        <v>0</v>
      </c>
      <c r="Y43" s="223">
        <f>Budget!Y43*$Z$1</f>
        <v>0</v>
      </c>
      <c r="Z43" s="65"/>
      <c r="AA43" s="65">
        <f>Budget!AA43*$Z$1</f>
        <v>0</v>
      </c>
      <c r="AB43" s="223">
        <f>Budget!AB43*$Z$1</f>
        <v>0</v>
      </c>
      <c r="AC43" s="65"/>
      <c r="AD43" s="65">
        <f t="shared" ref="AD43" si="9">O43+R43+U43+X43+AA43</f>
        <v>0</v>
      </c>
      <c r="AE43" s="66">
        <f t="shared" ref="AE43" si="10">P43+S43+V43+Y43+AB43</f>
        <v>0</v>
      </c>
      <c r="AF43" s="209"/>
    </row>
    <row r="44" spans="1:33" x14ac:dyDescent="0.3">
      <c r="A44" s="89"/>
      <c r="B44" s="33"/>
      <c r="C44" s="1"/>
      <c r="D44" s="1"/>
      <c r="E44" s="1"/>
      <c r="F44" s="14"/>
      <c r="G44" s="1"/>
      <c r="H44" s="1"/>
      <c r="I44" s="1"/>
      <c r="J44" s="1"/>
      <c r="K44" s="1"/>
      <c r="L44" s="1"/>
      <c r="M44" s="1"/>
      <c r="N44" s="1"/>
      <c r="P44" s="191"/>
      <c r="Q44" s="209"/>
      <c r="S44" s="191"/>
      <c r="T44" s="209"/>
      <c r="V44" s="191"/>
      <c r="W44" s="209"/>
      <c r="Y44" s="191"/>
      <c r="Z44" s="209"/>
      <c r="AB44" s="191"/>
      <c r="AC44" s="209"/>
      <c r="AF44" s="209"/>
    </row>
    <row r="45" spans="1:33" x14ac:dyDescent="0.3">
      <c r="A45" s="89"/>
      <c r="B45" s="33"/>
      <c r="C45" s="19"/>
      <c r="D45" s="19"/>
      <c r="E45" s="19"/>
      <c r="F45" s="21"/>
      <c r="G45" s="19"/>
      <c r="H45" s="19"/>
      <c r="I45" s="19"/>
      <c r="J45" s="19"/>
      <c r="K45" s="19"/>
      <c r="L45" s="19"/>
      <c r="M45" s="19"/>
      <c r="N45" s="19"/>
      <c r="Q45" s="209"/>
      <c r="T45" s="209"/>
      <c r="W45" s="209"/>
      <c r="Z45" s="209"/>
      <c r="AC45" s="209"/>
      <c r="AF45" s="209"/>
    </row>
    <row r="46" spans="1:33" s="67" customFormat="1" x14ac:dyDescent="0.3">
      <c r="A46" s="92"/>
      <c r="B46" s="18" t="s">
        <v>296</v>
      </c>
      <c r="C46" s="10" t="s">
        <v>21</v>
      </c>
      <c r="D46" s="10" t="s">
        <v>22</v>
      </c>
      <c r="E46" s="10" t="s">
        <v>23</v>
      </c>
      <c r="F46" s="40"/>
      <c r="G46" s="10"/>
      <c r="H46" s="10"/>
      <c r="I46" s="10"/>
      <c r="J46" s="10"/>
      <c r="K46" s="10"/>
      <c r="L46" s="10"/>
      <c r="M46" s="10"/>
      <c r="N46" s="10"/>
      <c r="O46" s="67">
        <f>SUM(O47:O49)</f>
        <v>0</v>
      </c>
      <c r="P46" s="68">
        <f t="shared" ref="P46" si="11">SUM(P47:P49)</f>
        <v>0</v>
      </c>
      <c r="Q46" s="213"/>
      <c r="R46" s="80">
        <f>SUM(R47:R49)*D9</f>
        <v>0</v>
      </c>
      <c r="S46" s="81">
        <f>SUM(S47:S49)*D9</f>
        <v>0</v>
      </c>
      <c r="T46" s="213"/>
      <c r="U46" s="80">
        <f>SUM(U47:U49)*F9</f>
        <v>0</v>
      </c>
      <c r="V46" s="81">
        <f>SUM(V47:V49)*F9</f>
        <v>0</v>
      </c>
      <c r="W46" s="213"/>
      <c r="X46" s="80">
        <f>SUM(X47:X49)*H9</f>
        <v>0</v>
      </c>
      <c r="Y46" s="81">
        <f>SUM(Y47:Y49)*H9</f>
        <v>0</v>
      </c>
      <c r="Z46" s="213"/>
      <c r="AA46" s="80">
        <f>SUM(AA47:AA49)*J9</f>
        <v>0</v>
      </c>
      <c r="AB46" s="81">
        <f>SUM(AB47:AB49)*J9</f>
        <v>0</v>
      </c>
      <c r="AC46" s="213"/>
      <c r="AD46" s="67">
        <f>AA46+X46+U46+R46+O46</f>
        <v>0</v>
      </c>
      <c r="AE46" s="68">
        <f>AB46+Y46+V46+S46+P46</f>
        <v>0</v>
      </c>
      <c r="AF46" s="213"/>
      <c r="AG46" s="67">
        <f>AE46+AD46</f>
        <v>0</v>
      </c>
    </row>
    <row r="47" spans="1:33" x14ac:dyDescent="0.3">
      <c r="A47" s="89">
        <v>641000</v>
      </c>
      <c r="B47" s="26" t="s">
        <v>295</v>
      </c>
      <c r="C47" s="19"/>
      <c r="D47" s="19"/>
      <c r="E47" s="19"/>
      <c r="F47" s="21"/>
      <c r="G47" s="19"/>
      <c r="H47" s="19"/>
      <c r="I47" s="19"/>
      <c r="J47" s="19"/>
      <c r="K47" s="19"/>
      <c r="L47" s="19"/>
      <c r="M47" s="19"/>
      <c r="N47" s="19"/>
      <c r="O47" s="65">
        <f>Budget!O47*$Z$1</f>
        <v>0</v>
      </c>
      <c r="P47" s="65">
        <f>Budget!P47*$Z$1</f>
        <v>0</v>
      </c>
      <c r="Q47" s="209"/>
      <c r="R47" s="65">
        <f>Budget!R47*$Z$1</f>
        <v>0</v>
      </c>
      <c r="S47" s="65">
        <f>Budget!S47*$Z$1</f>
        <v>0</v>
      </c>
      <c r="T47" s="209"/>
      <c r="U47" s="65">
        <f>Budget!U47*$Z$1</f>
        <v>0</v>
      </c>
      <c r="V47" s="65">
        <f>Budget!V47*$Z$1</f>
        <v>0</v>
      </c>
      <c r="W47" s="209"/>
      <c r="X47" s="65">
        <f>Budget!X47*$Z$1</f>
        <v>0</v>
      </c>
      <c r="Y47" s="65">
        <f>Budget!Y47*$Z$1</f>
        <v>0</v>
      </c>
      <c r="Z47" s="209"/>
      <c r="AA47" s="65">
        <f>Budget!AA47*$Z$1</f>
        <v>0</v>
      </c>
      <c r="AB47" s="65">
        <f>Budget!AB47*$Z$1</f>
        <v>0</v>
      </c>
      <c r="AC47" s="209"/>
      <c r="AD47" s="65">
        <f t="shared" ref="AD47:AD49" si="12">O47+R47+U47+X47+AA47</f>
        <v>0</v>
      </c>
      <c r="AE47" s="66">
        <f t="shared" ref="AE47:AE49" si="13">P47+S47+V47+Y47+AB47</f>
        <v>0</v>
      </c>
      <c r="AF47" s="209"/>
    </row>
    <row r="48" spans="1:33" x14ac:dyDescent="0.3">
      <c r="A48" s="89">
        <v>641200</v>
      </c>
      <c r="B48" s="26" t="s">
        <v>24</v>
      </c>
      <c r="C48" s="19"/>
      <c r="D48" s="19"/>
      <c r="E48" s="19"/>
      <c r="F48" s="21"/>
      <c r="G48" s="19"/>
      <c r="H48" s="19"/>
      <c r="I48" s="19"/>
      <c r="J48" s="19"/>
      <c r="K48" s="19"/>
      <c r="L48" s="19"/>
      <c r="M48" s="19"/>
      <c r="N48" s="19"/>
      <c r="O48" s="65">
        <f>Budget!O48*$Z$1</f>
        <v>0</v>
      </c>
      <c r="P48" s="65">
        <f>Budget!P48*$Z$1</f>
        <v>0</v>
      </c>
      <c r="Q48" s="209"/>
      <c r="R48" s="65">
        <f>Budget!R48*$Z$1</f>
        <v>0</v>
      </c>
      <c r="S48" s="65">
        <f>Budget!S48*$Z$1</f>
        <v>0</v>
      </c>
      <c r="T48" s="209"/>
      <c r="U48" s="65">
        <f>Budget!U48*$Z$1</f>
        <v>0</v>
      </c>
      <c r="V48" s="65">
        <f>Budget!V48*$Z$1</f>
        <v>0</v>
      </c>
      <c r="W48" s="209"/>
      <c r="X48" s="65">
        <f>Budget!X48*$Z$1</f>
        <v>0</v>
      </c>
      <c r="Y48" s="65">
        <f>Budget!Y48*$Z$1</f>
        <v>0</v>
      </c>
      <c r="Z48" s="209"/>
      <c r="AA48" s="65">
        <f>Budget!AA48*$Z$1</f>
        <v>0</v>
      </c>
      <c r="AB48" s="65">
        <f>Budget!AB48*$Z$1</f>
        <v>0</v>
      </c>
      <c r="AC48" s="209"/>
      <c r="AD48" s="65">
        <f t="shared" si="12"/>
        <v>0</v>
      </c>
      <c r="AE48" s="66">
        <f t="shared" si="13"/>
        <v>0</v>
      </c>
      <c r="AF48" s="209"/>
    </row>
    <row r="49" spans="1:33" x14ac:dyDescent="0.3">
      <c r="A49" s="89">
        <v>641290</v>
      </c>
      <c r="B49" s="26" t="s">
        <v>25</v>
      </c>
      <c r="C49" s="19"/>
      <c r="D49" s="19"/>
      <c r="E49" s="19"/>
      <c r="F49" s="21"/>
      <c r="G49" s="19"/>
      <c r="H49" s="19"/>
      <c r="I49" s="19"/>
      <c r="J49" s="19"/>
      <c r="K49" s="19"/>
      <c r="L49" s="19"/>
      <c r="M49" s="19"/>
      <c r="N49" s="19"/>
      <c r="O49" s="65">
        <f>Budget!O49*$Z$1</f>
        <v>0</v>
      </c>
      <c r="P49" s="65">
        <f>Budget!P49*$Z$1</f>
        <v>0</v>
      </c>
      <c r="Q49" s="209"/>
      <c r="R49" s="65">
        <f>Budget!R49*$Z$1</f>
        <v>0</v>
      </c>
      <c r="S49" s="65">
        <f>Budget!S49*$Z$1</f>
        <v>0</v>
      </c>
      <c r="T49" s="209"/>
      <c r="U49" s="65">
        <f>Budget!U49*$Z$1</f>
        <v>0</v>
      </c>
      <c r="V49" s="65">
        <f>Budget!V49*$Z$1</f>
        <v>0</v>
      </c>
      <c r="W49" s="209"/>
      <c r="X49" s="65">
        <f>Budget!X49*$Z$1</f>
        <v>0</v>
      </c>
      <c r="Y49" s="65">
        <f>Budget!Y49*$Z$1</f>
        <v>0</v>
      </c>
      <c r="Z49" s="209"/>
      <c r="AA49" s="65">
        <f>Budget!AA49*$Z$1</f>
        <v>0</v>
      </c>
      <c r="AB49" s="65">
        <f>Budget!AB49*$Z$1</f>
        <v>0</v>
      </c>
      <c r="AC49" s="209"/>
      <c r="AD49" s="65">
        <f t="shared" si="12"/>
        <v>0</v>
      </c>
      <c r="AE49" s="66">
        <f t="shared" si="13"/>
        <v>0</v>
      </c>
      <c r="AF49" s="209"/>
    </row>
    <row r="50" spans="1:33" x14ac:dyDescent="0.3">
      <c r="A50" s="89"/>
      <c r="B50" s="33"/>
      <c r="C50" s="19"/>
      <c r="D50" s="19"/>
      <c r="E50" s="19"/>
      <c r="F50" s="21"/>
      <c r="G50" s="19"/>
      <c r="H50" s="19"/>
      <c r="I50" s="19"/>
      <c r="J50" s="19"/>
      <c r="K50" s="19"/>
      <c r="L50" s="19"/>
      <c r="M50" s="19"/>
      <c r="N50" s="19"/>
      <c r="Q50" s="209"/>
      <c r="T50" s="209"/>
      <c r="U50" s="65"/>
      <c r="W50" s="209"/>
      <c r="X50" s="65"/>
      <c r="Z50" s="209"/>
      <c r="AA50" s="65"/>
      <c r="AC50" s="209"/>
      <c r="AF50" s="209"/>
    </row>
    <row r="51" spans="1:33" s="67" customFormat="1" x14ac:dyDescent="0.3">
      <c r="A51" s="88"/>
      <c r="B51" s="18" t="s">
        <v>26</v>
      </c>
      <c r="C51" s="76"/>
      <c r="D51" s="76"/>
      <c r="E51" s="76"/>
      <c r="F51" s="77"/>
      <c r="G51" s="76"/>
      <c r="H51" s="76"/>
      <c r="I51" s="76"/>
      <c r="J51" s="76"/>
      <c r="K51" s="76"/>
      <c r="L51" s="76"/>
      <c r="M51" s="76"/>
      <c r="N51" s="76"/>
      <c r="O51" s="67">
        <f>SUM(O52:O55)</f>
        <v>0</v>
      </c>
      <c r="P51" s="68">
        <f t="shared" ref="P51" si="14">SUM(P52:P55)</f>
        <v>0</v>
      </c>
      <c r="Q51" s="213"/>
      <c r="R51" s="80">
        <f>SUM(R52:R55)*D9</f>
        <v>0</v>
      </c>
      <c r="S51" s="81">
        <f>SUM(S52:S55)*D9</f>
        <v>0</v>
      </c>
      <c r="T51" s="213"/>
      <c r="U51" s="80">
        <f>SUM(U52:U55)*$F$9</f>
        <v>0</v>
      </c>
      <c r="V51" s="81">
        <f>SUM(V52:V55)*$F$9</f>
        <v>0</v>
      </c>
      <c r="W51" s="213"/>
      <c r="X51" s="80">
        <f>SUM(X52:X55)*$H$9</f>
        <v>0</v>
      </c>
      <c r="Y51" s="81">
        <f>SUM(Y52:Y55)*$H$9</f>
        <v>0</v>
      </c>
      <c r="Z51" s="213"/>
      <c r="AA51" s="80">
        <f>SUM(AA52:AA55)*$J$9</f>
        <v>0</v>
      </c>
      <c r="AB51" s="81">
        <f>SUM(AB52:AB55)*$J$9</f>
        <v>0</v>
      </c>
      <c r="AC51" s="213"/>
      <c r="AD51" s="67">
        <f>AA51+X51+U51+R51+O51</f>
        <v>0</v>
      </c>
      <c r="AE51" s="68">
        <f>AB51+Y51+V51+S51+P51</f>
        <v>0</v>
      </c>
      <c r="AF51" s="213"/>
      <c r="AG51" s="67">
        <f>AD51+AE51</f>
        <v>0</v>
      </c>
    </row>
    <row r="52" spans="1:33" x14ac:dyDescent="0.3">
      <c r="A52" s="222">
        <v>783000</v>
      </c>
      <c r="B52" s="26" t="s">
        <v>27</v>
      </c>
      <c r="C52" s="1"/>
      <c r="D52" s="1"/>
      <c r="E52" s="1"/>
      <c r="F52" s="14"/>
      <c r="G52" s="1"/>
      <c r="H52" s="1"/>
      <c r="I52" s="1"/>
      <c r="J52" s="1"/>
      <c r="K52" s="1"/>
      <c r="L52" s="1"/>
      <c r="M52" s="1"/>
      <c r="N52" s="1"/>
      <c r="O52" s="65">
        <f>Budget!O52*$Z$1</f>
        <v>0</v>
      </c>
      <c r="P52" s="65">
        <f>Budget!P52*$Z$1</f>
        <v>0</v>
      </c>
      <c r="Q52" s="209"/>
      <c r="R52">
        <f>Budget!R52*$Z$1</f>
        <v>0</v>
      </c>
      <c r="S52" s="65">
        <f>Budget!S52*$Z$1</f>
        <v>0</v>
      </c>
      <c r="T52" s="209"/>
      <c r="U52" s="65">
        <f>Budget!U52*$Z$1</f>
        <v>0</v>
      </c>
      <c r="V52" s="65">
        <f>Budget!V52*$Z$1</f>
        <v>0</v>
      </c>
      <c r="W52" s="209"/>
      <c r="X52" s="65">
        <f>Budget!X52*$Z$1</f>
        <v>0</v>
      </c>
      <c r="Y52" s="65">
        <f>Budget!Y52*$Z$1</f>
        <v>0</v>
      </c>
      <c r="Z52" s="209"/>
      <c r="AA52" s="65">
        <f>Budget!AA52*$Z$1</f>
        <v>0</v>
      </c>
      <c r="AB52" s="65">
        <f>Budget!AB52*$Z$1</f>
        <v>0</v>
      </c>
      <c r="AC52" s="209"/>
      <c r="AD52" s="65">
        <f t="shared" ref="AD52:AD55" si="15">O52+R52+U52+X52+AA52</f>
        <v>0</v>
      </c>
      <c r="AE52" s="66">
        <f t="shared" ref="AE52:AE55" si="16">P52+S52+V52+Y52+AB52</f>
        <v>0</v>
      </c>
      <c r="AF52" s="209"/>
    </row>
    <row r="53" spans="1:33" x14ac:dyDescent="0.3">
      <c r="A53" s="93">
        <v>641000</v>
      </c>
      <c r="B53" s="26" t="s">
        <v>307</v>
      </c>
      <c r="C53" s="1"/>
      <c r="D53" s="1"/>
      <c r="E53" s="1"/>
      <c r="F53" s="14"/>
      <c r="G53" s="1"/>
      <c r="H53" s="1"/>
      <c r="I53" s="1"/>
      <c r="J53" s="1"/>
      <c r="K53" s="1"/>
      <c r="L53" s="1"/>
      <c r="M53" s="1"/>
      <c r="N53" s="1"/>
      <c r="O53" s="65">
        <f>Budget!O53*$Z$1</f>
        <v>0</v>
      </c>
      <c r="P53" s="65">
        <f>Budget!P53*$Z$1</f>
        <v>0</v>
      </c>
      <c r="Q53" s="209"/>
      <c r="R53">
        <f>Budget!R53*$Z$1</f>
        <v>0</v>
      </c>
      <c r="S53" s="65">
        <f>Budget!S53*$Z$1</f>
        <v>0</v>
      </c>
      <c r="T53" s="209"/>
      <c r="U53" s="65">
        <f>Budget!U53*$Z$1</f>
        <v>0</v>
      </c>
      <c r="V53" s="65">
        <f>Budget!V53*$Z$1</f>
        <v>0</v>
      </c>
      <c r="W53" s="209"/>
      <c r="X53" s="65">
        <f>Budget!X53*$Z$1</f>
        <v>0</v>
      </c>
      <c r="Y53" s="65">
        <f>Budget!Y53*$Z$1</f>
        <v>0</v>
      </c>
      <c r="Z53" s="209"/>
      <c r="AA53" s="65">
        <f>Budget!AA53*$Z$1</f>
        <v>0</v>
      </c>
      <c r="AB53" s="65">
        <f>Budget!AB53*$Z$1</f>
        <v>0</v>
      </c>
      <c r="AC53" s="209"/>
      <c r="AD53" s="65">
        <f t="shared" si="15"/>
        <v>0</v>
      </c>
      <c r="AE53" s="66">
        <f t="shared" si="16"/>
        <v>0</v>
      </c>
      <c r="AF53" s="209"/>
    </row>
    <row r="54" spans="1:33" x14ac:dyDescent="0.3">
      <c r="A54" s="93">
        <v>751111</v>
      </c>
      <c r="B54" s="33" t="s">
        <v>28</v>
      </c>
      <c r="C54" s="1"/>
      <c r="D54" s="1"/>
      <c r="E54" s="1"/>
      <c r="F54" s="14"/>
      <c r="G54" s="1"/>
      <c r="H54" s="1"/>
      <c r="I54" s="1"/>
      <c r="J54" s="1"/>
      <c r="K54" s="1"/>
      <c r="L54" s="1"/>
      <c r="M54" s="1"/>
      <c r="N54" s="1"/>
      <c r="O54" s="65">
        <f>Budget!O54*$Z$1</f>
        <v>0</v>
      </c>
      <c r="P54" s="65">
        <f>Budget!P54*$Z$1</f>
        <v>0</v>
      </c>
      <c r="Q54" s="209"/>
      <c r="R54">
        <f>Budget!R54*$Z$1</f>
        <v>0</v>
      </c>
      <c r="S54" s="65">
        <f>Budget!S54*$Z$1</f>
        <v>0</v>
      </c>
      <c r="T54" s="209"/>
      <c r="U54" s="65">
        <f>Budget!U54*$Z$1</f>
        <v>0</v>
      </c>
      <c r="V54" s="65">
        <f>Budget!V54*$Z$1</f>
        <v>0</v>
      </c>
      <c r="W54" s="209"/>
      <c r="X54" s="65">
        <f>Budget!X54*$Z$1</f>
        <v>0</v>
      </c>
      <c r="Y54" s="65">
        <f>Budget!Y54*$Z$1</f>
        <v>0</v>
      </c>
      <c r="Z54" s="209"/>
      <c r="AA54" s="65">
        <f>Budget!AA54*$Z$1</f>
        <v>0</v>
      </c>
      <c r="AB54" s="65">
        <f>Budget!AB54*$Z$1</f>
        <v>0</v>
      </c>
      <c r="AC54" s="209"/>
      <c r="AD54" s="65">
        <f t="shared" si="15"/>
        <v>0</v>
      </c>
      <c r="AE54" s="66">
        <f t="shared" si="16"/>
        <v>0</v>
      </c>
      <c r="AF54" s="209"/>
    </row>
    <row r="55" spans="1:33" x14ac:dyDescent="0.3">
      <c r="A55" s="89">
        <v>751112</v>
      </c>
      <c r="B55" s="26" t="s">
        <v>308</v>
      </c>
      <c r="C55" s="1"/>
      <c r="D55" s="1"/>
      <c r="E55" s="1"/>
      <c r="F55" s="14"/>
      <c r="G55" s="1"/>
      <c r="H55" s="1"/>
      <c r="I55" s="1"/>
      <c r="J55" s="1"/>
      <c r="K55" s="1"/>
      <c r="L55" s="1"/>
      <c r="M55" s="1"/>
      <c r="N55" s="1"/>
      <c r="O55" s="65">
        <f>Budget!O55*$Z$1</f>
        <v>0</v>
      </c>
      <c r="P55" s="65">
        <f>Budget!P55*$Z$1</f>
        <v>0</v>
      </c>
      <c r="Q55" s="209"/>
      <c r="R55">
        <f>Budget!R55*$Z$1</f>
        <v>0</v>
      </c>
      <c r="S55" s="65">
        <f>Budget!S55*$Z$1</f>
        <v>0</v>
      </c>
      <c r="T55" s="209"/>
      <c r="U55" s="65">
        <f>Budget!U55*$Z$1</f>
        <v>0</v>
      </c>
      <c r="V55" s="65">
        <f>Budget!V55*$Z$1</f>
        <v>0</v>
      </c>
      <c r="W55" s="209"/>
      <c r="X55" s="65">
        <f>Budget!X55*$Z$1</f>
        <v>0</v>
      </c>
      <c r="Y55" s="65">
        <f>Budget!Y55*$Z$1</f>
        <v>0</v>
      </c>
      <c r="Z55" s="209"/>
      <c r="AA55" s="65">
        <f>Budget!AA55*$Z$1</f>
        <v>0</v>
      </c>
      <c r="AB55" s="65">
        <f>Budget!AB55*$Z$1</f>
        <v>0</v>
      </c>
      <c r="AC55" s="209"/>
      <c r="AD55" s="65">
        <f t="shared" si="15"/>
        <v>0</v>
      </c>
      <c r="AE55" s="66">
        <f t="shared" si="16"/>
        <v>0</v>
      </c>
      <c r="AF55" s="209"/>
    </row>
    <row r="56" spans="1:33" x14ac:dyDescent="0.3">
      <c r="A56" s="89"/>
      <c r="B56" s="18"/>
      <c r="C56" s="10"/>
      <c r="D56" s="1"/>
      <c r="E56" s="1"/>
      <c r="F56" s="14"/>
      <c r="G56" s="1"/>
      <c r="H56" s="1"/>
      <c r="I56" s="1"/>
      <c r="J56" s="1"/>
      <c r="K56" s="1"/>
      <c r="L56" s="1"/>
      <c r="M56" s="1"/>
      <c r="N56" s="1"/>
      <c r="Q56" s="209"/>
      <c r="T56" s="209"/>
      <c r="U56" s="65"/>
      <c r="W56" s="209"/>
      <c r="X56" s="65"/>
      <c r="Z56" s="209"/>
      <c r="AA56" s="65"/>
      <c r="AC56" s="209"/>
      <c r="AF56" s="209"/>
    </row>
    <row r="57" spans="1:33" s="67" customFormat="1" x14ac:dyDescent="0.3">
      <c r="A57" s="92"/>
      <c r="B57" s="18" t="s">
        <v>29</v>
      </c>
      <c r="C57" s="10"/>
      <c r="D57" s="10"/>
      <c r="E57" s="10"/>
      <c r="F57" s="40"/>
      <c r="G57" s="10"/>
      <c r="H57" s="10"/>
      <c r="I57" s="10"/>
      <c r="J57" s="10"/>
      <c r="K57" s="10"/>
      <c r="L57" s="10"/>
      <c r="M57" s="10"/>
      <c r="N57" s="10"/>
      <c r="O57" s="67">
        <f>SUM(O58:O68)</f>
        <v>0</v>
      </c>
      <c r="P57" s="75">
        <f>SUM(P58:P68)</f>
        <v>0</v>
      </c>
      <c r="Q57" s="213"/>
      <c r="R57" s="80">
        <f>SUM(R58:R68)*$D$9</f>
        <v>0</v>
      </c>
      <c r="S57" s="81">
        <f>SUM(S58:S68)*$D$9</f>
        <v>0</v>
      </c>
      <c r="T57" s="213"/>
      <c r="U57" s="80">
        <f>SUM(U58:U68)*$F$9</f>
        <v>0</v>
      </c>
      <c r="V57" s="81">
        <f>SUM(V58:V68)*$F$9</f>
        <v>0</v>
      </c>
      <c r="W57" s="213"/>
      <c r="X57" s="80">
        <f>SUM(X58:X68)*$H$9</f>
        <v>0</v>
      </c>
      <c r="Y57" s="81">
        <f>SUM(Y58:Y68)*$H$9</f>
        <v>0</v>
      </c>
      <c r="Z57" s="213"/>
      <c r="AA57" s="80">
        <f>SUM(AA58:AA68)*$J$9</f>
        <v>0</v>
      </c>
      <c r="AB57" s="81">
        <f>SUM(AB58:AB68)*$J$9</f>
        <v>0</v>
      </c>
      <c r="AC57" s="213"/>
      <c r="AD57" s="65">
        <f t="shared" ref="AD57:AD68" si="17">O57+R57+U57+X57+AA57</f>
        <v>0</v>
      </c>
      <c r="AE57" s="66">
        <f t="shared" ref="AE57:AE68" si="18">P57+S57+V57+Y57+AB57</f>
        <v>0</v>
      </c>
      <c r="AF57" s="213"/>
      <c r="AG57" s="80">
        <f>AE57+AD57</f>
        <v>0</v>
      </c>
    </row>
    <row r="58" spans="1:33" s="67" customFormat="1" x14ac:dyDescent="0.3">
      <c r="A58" s="92">
        <v>714000</v>
      </c>
      <c r="B58" s="26" t="s">
        <v>70</v>
      </c>
      <c r="C58" s="10"/>
      <c r="D58" s="10"/>
      <c r="E58" s="10"/>
      <c r="F58" s="40"/>
      <c r="G58" s="10"/>
      <c r="H58" s="10"/>
      <c r="I58" s="10"/>
      <c r="J58" s="10"/>
      <c r="K58" s="10"/>
      <c r="L58" s="10"/>
      <c r="M58" s="10"/>
      <c r="N58" s="10"/>
      <c r="O58" s="65">
        <f>Budget!O58*$Z$1</f>
        <v>0</v>
      </c>
      <c r="P58" s="65">
        <f>Budget!P58*$Z$1</f>
        <v>0</v>
      </c>
      <c r="Q58" s="213"/>
      <c r="R58" s="80">
        <f>Budget!R58*$Z$1</f>
        <v>0</v>
      </c>
      <c r="S58" s="65">
        <f>Budget!S58*$Z$1</f>
        <v>0</v>
      </c>
      <c r="T58" s="213"/>
      <c r="U58" s="65">
        <f>Budget!U58*$Z$1</f>
        <v>0</v>
      </c>
      <c r="V58" s="65">
        <f>Budget!V58*$Z$1</f>
        <v>0</v>
      </c>
      <c r="W58" s="213"/>
      <c r="X58" s="65">
        <f>Budget!X58*$Z$1</f>
        <v>0</v>
      </c>
      <c r="Y58" s="65">
        <f>Budget!Y58*$Z$1</f>
        <v>0</v>
      </c>
      <c r="Z58" s="213"/>
      <c r="AA58" s="65">
        <f>Budget!AA58*$Z$1</f>
        <v>0</v>
      </c>
      <c r="AB58" s="65">
        <f>Budget!AB58*$Z$1</f>
        <v>0</v>
      </c>
      <c r="AC58" s="213"/>
      <c r="AD58" s="65">
        <f t="shared" si="17"/>
        <v>0</v>
      </c>
      <c r="AE58" s="66">
        <f t="shared" si="18"/>
        <v>0</v>
      </c>
      <c r="AF58" s="213"/>
      <c r="AG58" s="80"/>
    </row>
    <row r="59" spans="1:33" s="67" customFormat="1" x14ac:dyDescent="0.3">
      <c r="A59" s="217">
        <v>714200</v>
      </c>
      <c r="B59" s="32" t="s">
        <v>309</v>
      </c>
      <c r="C59" s="218"/>
      <c r="D59" s="218"/>
      <c r="E59" s="10"/>
      <c r="F59" s="40"/>
      <c r="G59" s="10"/>
      <c r="H59" s="10"/>
      <c r="I59" s="10"/>
      <c r="J59" s="10"/>
      <c r="K59" s="10"/>
      <c r="L59" s="10"/>
      <c r="M59" s="10"/>
      <c r="N59" s="10"/>
      <c r="O59" s="65">
        <f>Budget!O59*$Z$1</f>
        <v>0</v>
      </c>
      <c r="P59" s="65">
        <f>Budget!P59*$Z$1</f>
        <v>0</v>
      </c>
      <c r="Q59" s="213"/>
      <c r="R59" s="80">
        <f>Budget!R59*$Z$1</f>
        <v>0</v>
      </c>
      <c r="S59" s="65">
        <f>Budget!S59*$Z$1</f>
        <v>0</v>
      </c>
      <c r="T59" s="213"/>
      <c r="U59" s="65">
        <f>Budget!U59*$Z$1</f>
        <v>0</v>
      </c>
      <c r="V59" s="65">
        <f>Budget!V59*$Z$1</f>
        <v>0</v>
      </c>
      <c r="W59" s="213"/>
      <c r="X59" s="65">
        <f>Budget!X59*$Z$1</f>
        <v>0</v>
      </c>
      <c r="Y59" s="65">
        <f>Budget!Y59*$Z$1</f>
        <v>0</v>
      </c>
      <c r="Z59" s="213"/>
      <c r="AA59" s="65">
        <f>Budget!AA59*$Z$1</f>
        <v>0</v>
      </c>
      <c r="AB59" s="65">
        <f>Budget!AB59*$Z$1</f>
        <v>0</v>
      </c>
      <c r="AC59" s="213"/>
      <c r="AD59" s="65">
        <f t="shared" si="17"/>
        <v>0</v>
      </c>
      <c r="AE59" s="66">
        <f t="shared" si="18"/>
        <v>0</v>
      </c>
      <c r="AF59" s="213"/>
      <c r="AG59" s="80"/>
    </row>
    <row r="60" spans="1:33" x14ac:dyDescent="0.3">
      <c r="A60" s="94">
        <v>714101</v>
      </c>
      <c r="B60" s="38" t="s">
        <v>30</v>
      </c>
      <c r="C60" s="38"/>
      <c r="D60" s="38"/>
      <c r="E60" s="1"/>
      <c r="F60" s="14"/>
      <c r="G60" s="1"/>
      <c r="H60" s="1"/>
      <c r="I60" s="1"/>
      <c r="J60" s="1"/>
      <c r="K60" s="1"/>
      <c r="L60" s="1"/>
      <c r="M60" s="1"/>
      <c r="N60" s="1"/>
      <c r="O60" s="65">
        <f>Budget!O60*$Z$1</f>
        <v>0</v>
      </c>
      <c r="P60" s="65">
        <f>Budget!P60*$Z$1</f>
        <v>0</v>
      </c>
      <c r="Q60" s="209"/>
      <c r="R60" s="80">
        <f>Budget!R60*$Z$1</f>
        <v>0</v>
      </c>
      <c r="S60" s="65">
        <f>Budget!S60*$Z$1</f>
        <v>0</v>
      </c>
      <c r="T60" s="209"/>
      <c r="U60" s="65">
        <f>Budget!U60*$Z$1</f>
        <v>0</v>
      </c>
      <c r="V60" s="65">
        <f>Budget!V60*$Z$1</f>
        <v>0</v>
      </c>
      <c r="W60" s="209"/>
      <c r="X60" s="65">
        <f>Budget!X60*$Z$1</f>
        <v>0</v>
      </c>
      <c r="Y60" s="65">
        <f>Budget!Y60*$Z$1</f>
        <v>0</v>
      </c>
      <c r="Z60" s="209"/>
      <c r="AA60" s="65">
        <f>Budget!AA60*$Z$1</f>
        <v>0</v>
      </c>
      <c r="AB60" s="65">
        <f>Budget!AB60*$Z$1</f>
        <v>0</v>
      </c>
      <c r="AC60" s="209"/>
      <c r="AD60" s="65">
        <f t="shared" si="17"/>
        <v>0</v>
      </c>
      <c r="AE60" s="66">
        <f t="shared" si="18"/>
        <v>0</v>
      </c>
      <c r="AF60" s="209"/>
    </row>
    <row r="61" spans="1:33" x14ac:dyDescent="0.3">
      <c r="A61" s="94">
        <v>714110</v>
      </c>
      <c r="B61" s="38" t="s">
        <v>31</v>
      </c>
      <c r="C61" s="38"/>
      <c r="D61" s="38"/>
      <c r="E61" s="1"/>
      <c r="F61" s="14"/>
      <c r="G61" s="1"/>
      <c r="H61" s="1"/>
      <c r="I61" s="1"/>
      <c r="J61" s="1"/>
      <c r="K61" s="1"/>
      <c r="L61" s="1"/>
      <c r="M61" s="1"/>
      <c r="N61" s="1"/>
      <c r="O61" s="65">
        <f>Budget!O61*$Z$1</f>
        <v>0</v>
      </c>
      <c r="P61" s="65">
        <f>Budget!P61*$Z$1</f>
        <v>0</v>
      </c>
      <c r="Q61" s="209"/>
      <c r="R61" s="80">
        <f>Budget!R61*$Z$1</f>
        <v>0</v>
      </c>
      <c r="S61" s="65">
        <f>Budget!S61*$Z$1</f>
        <v>0</v>
      </c>
      <c r="T61" s="209"/>
      <c r="U61" s="65">
        <f>Budget!U61*$Z$1</f>
        <v>0</v>
      </c>
      <c r="V61" s="65">
        <f>Budget!V61*$Z$1</f>
        <v>0</v>
      </c>
      <c r="W61" s="209"/>
      <c r="X61" s="65">
        <f>Budget!X61*$Z$1</f>
        <v>0</v>
      </c>
      <c r="Y61" s="65">
        <f>Budget!Y61*$Z$1</f>
        <v>0</v>
      </c>
      <c r="Z61" s="209"/>
      <c r="AA61" s="65">
        <f>Budget!AA61*$Z$1</f>
        <v>0</v>
      </c>
      <c r="AB61" s="65">
        <f>Budget!AB61*$Z$1</f>
        <v>0</v>
      </c>
      <c r="AC61" s="209"/>
      <c r="AD61" s="65">
        <f t="shared" si="17"/>
        <v>0</v>
      </c>
      <c r="AE61" s="66">
        <f t="shared" si="18"/>
        <v>0</v>
      </c>
      <c r="AF61" s="209"/>
    </row>
    <row r="62" spans="1:33" x14ac:dyDescent="0.3">
      <c r="A62" s="94">
        <v>714112</v>
      </c>
      <c r="B62" s="38" t="s">
        <v>32</v>
      </c>
      <c r="C62" s="38"/>
      <c r="D62" s="38"/>
      <c r="E62" s="1"/>
      <c r="F62" s="14"/>
      <c r="G62" s="1"/>
      <c r="H62" s="1"/>
      <c r="I62" s="1"/>
      <c r="J62" s="1"/>
      <c r="K62" s="1"/>
      <c r="L62" s="1"/>
      <c r="M62" s="1"/>
      <c r="N62" s="1"/>
      <c r="O62" s="65">
        <f>Budget!O62*$Z$1</f>
        <v>0</v>
      </c>
      <c r="P62" s="65">
        <f>Budget!P62*$Z$1</f>
        <v>0</v>
      </c>
      <c r="Q62" s="209"/>
      <c r="R62" s="80">
        <f>Budget!R62*$Z$1</f>
        <v>0</v>
      </c>
      <c r="S62" s="65">
        <f>Budget!S62*$Z$1</f>
        <v>0</v>
      </c>
      <c r="T62" s="209"/>
      <c r="U62" s="65">
        <f>Budget!U62*$Z$1</f>
        <v>0</v>
      </c>
      <c r="V62" s="65">
        <f>Budget!V62*$Z$1</f>
        <v>0</v>
      </c>
      <c r="W62" s="209"/>
      <c r="X62" s="65">
        <f>Budget!X62*$Z$1</f>
        <v>0</v>
      </c>
      <c r="Y62" s="65">
        <f>Budget!Y62*$Z$1</f>
        <v>0</v>
      </c>
      <c r="Z62" s="209"/>
      <c r="AA62" s="65">
        <f>Budget!AA62*$Z$1</f>
        <v>0</v>
      </c>
      <c r="AB62" s="65">
        <f>Budget!AB62*$Z$1</f>
        <v>0</v>
      </c>
      <c r="AC62" s="209"/>
      <c r="AD62" s="65">
        <f t="shared" si="17"/>
        <v>0</v>
      </c>
      <c r="AE62" s="66">
        <f t="shared" si="18"/>
        <v>0</v>
      </c>
      <c r="AF62" s="209"/>
    </row>
    <row r="63" spans="1:33" s="39" customFormat="1" x14ac:dyDescent="0.3">
      <c r="A63" s="206">
        <v>714113</v>
      </c>
      <c r="B63" s="38" t="s">
        <v>297</v>
      </c>
      <c r="C63" s="38"/>
      <c r="D63" s="38"/>
      <c r="K63" s="207"/>
      <c r="L63" s="208"/>
      <c r="M63" s="207"/>
      <c r="N63" s="208"/>
      <c r="O63" s="65">
        <f>Budget!O63*$Z$1</f>
        <v>0</v>
      </c>
      <c r="P63" s="65">
        <f>Budget!P63*$Z$1</f>
        <v>0</v>
      </c>
      <c r="Q63" s="214"/>
      <c r="R63" s="80">
        <f>Budget!R63*$Z$1</f>
        <v>0</v>
      </c>
      <c r="S63" s="65">
        <f>Budget!S63*$Z$1</f>
        <v>0</v>
      </c>
      <c r="T63" s="214"/>
      <c r="U63" s="65">
        <f>Budget!U63*$Z$1</f>
        <v>0</v>
      </c>
      <c r="V63" s="65">
        <f>Budget!V63*$Z$1</f>
        <v>0</v>
      </c>
      <c r="W63" s="214"/>
      <c r="X63" s="65">
        <f>Budget!X63*$Z$1</f>
        <v>0</v>
      </c>
      <c r="Y63" s="65">
        <f>Budget!Y63*$Z$1</f>
        <v>0</v>
      </c>
      <c r="Z63" s="214"/>
      <c r="AA63" s="65">
        <f>Budget!AA63*$Z$1</f>
        <v>0</v>
      </c>
      <c r="AB63" s="65">
        <f>Budget!AB63*$Z$1</f>
        <v>0</v>
      </c>
      <c r="AC63" s="214"/>
      <c r="AD63" s="65">
        <f t="shared" si="17"/>
        <v>0</v>
      </c>
      <c r="AE63" s="66">
        <f t="shared" si="18"/>
        <v>0</v>
      </c>
      <c r="AF63" s="214"/>
    </row>
    <row r="64" spans="1:33" s="39" customFormat="1" x14ac:dyDescent="0.3">
      <c r="A64" s="206">
        <v>714116</v>
      </c>
      <c r="B64" s="38" t="s">
        <v>298</v>
      </c>
      <c r="C64" s="38"/>
      <c r="D64" s="38"/>
      <c r="K64" s="207"/>
      <c r="L64" s="208"/>
      <c r="M64" s="207"/>
      <c r="N64" s="208"/>
      <c r="O64" s="65">
        <f>Budget!O64*$Z$1</f>
        <v>0</v>
      </c>
      <c r="P64" s="65">
        <f>Budget!P64*$Z$1</f>
        <v>0</v>
      </c>
      <c r="Q64" s="214"/>
      <c r="R64" s="80">
        <f>Budget!R64*$Z$1</f>
        <v>0</v>
      </c>
      <c r="S64" s="65">
        <f>Budget!S64*$Z$1</f>
        <v>0</v>
      </c>
      <c r="T64" s="214"/>
      <c r="U64" s="65">
        <f>Budget!U64*$Z$1</f>
        <v>0</v>
      </c>
      <c r="V64" s="65">
        <f>Budget!V64*$Z$1</f>
        <v>0</v>
      </c>
      <c r="W64" s="214"/>
      <c r="X64" s="65">
        <f>Budget!X64*$Z$1</f>
        <v>0</v>
      </c>
      <c r="Y64" s="65">
        <f>Budget!Y64*$Z$1</f>
        <v>0</v>
      </c>
      <c r="Z64" s="214"/>
      <c r="AA64" s="65">
        <f>Budget!AA64*$Z$1</f>
        <v>0</v>
      </c>
      <c r="AB64" s="65">
        <f>Budget!AB64*$Z$1</f>
        <v>0</v>
      </c>
      <c r="AC64" s="214"/>
      <c r="AD64" s="65">
        <f t="shared" si="17"/>
        <v>0</v>
      </c>
      <c r="AE64" s="66">
        <f t="shared" si="18"/>
        <v>0</v>
      </c>
      <c r="AF64" s="214"/>
    </row>
    <row r="65" spans="1:33" s="39" customFormat="1" x14ac:dyDescent="0.3">
      <c r="A65" s="206">
        <v>727200</v>
      </c>
      <c r="B65" s="38" t="s">
        <v>299</v>
      </c>
      <c r="C65" s="38"/>
      <c r="D65" s="38"/>
      <c r="K65" s="207"/>
      <c r="L65" s="208"/>
      <c r="M65" s="207"/>
      <c r="N65" s="208"/>
      <c r="O65" s="65">
        <f>Budget!O65*$Z$1</f>
        <v>0</v>
      </c>
      <c r="P65" s="65">
        <f>Budget!P65*$Z$1</f>
        <v>0</v>
      </c>
      <c r="Q65" s="214"/>
      <c r="R65" s="80">
        <f>Budget!R65*$Z$1</f>
        <v>0</v>
      </c>
      <c r="S65" s="65">
        <f>Budget!S65*$Z$1</f>
        <v>0</v>
      </c>
      <c r="T65" s="214"/>
      <c r="U65" s="65">
        <f>Budget!U65*$Z$1</f>
        <v>0</v>
      </c>
      <c r="V65" s="65">
        <f>Budget!V65*$Z$1</f>
        <v>0</v>
      </c>
      <c r="W65" s="214"/>
      <c r="X65" s="65">
        <f>Budget!X65*$Z$1</f>
        <v>0</v>
      </c>
      <c r="Y65" s="65">
        <f>Budget!Y65*$Z$1</f>
        <v>0</v>
      </c>
      <c r="Z65" s="214"/>
      <c r="AA65" s="65">
        <f>Budget!AA65*$Z$1</f>
        <v>0</v>
      </c>
      <c r="AB65" s="65">
        <f>Budget!AB65*$Z$1</f>
        <v>0</v>
      </c>
      <c r="AC65" s="214"/>
      <c r="AD65" s="65">
        <f t="shared" si="17"/>
        <v>0</v>
      </c>
      <c r="AE65" s="66">
        <f t="shared" si="18"/>
        <v>0</v>
      </c>
      <c r="AF65" s="214"/>
    </row>
    <row r="66" spans="1:33" s="39" customFormat="1" x14ac:dyDescent="0.3">
      <c r="A66" s="94">
        <v>733000</v>
      </c>
      <c r="B66" s="38" t="s">
        <v>33</v>
      </c>
      <c r="C66" s="38"/>
      <c r="D66" s="38"/>
      <c r="K66" s="208"/>
      <c r="L66" s="208"/>
      <c r="M66" s="208"/>
      <c r="N66" s="208"/>
      <c r="O66" s="65"/>
      <c r="P66" s="65"/>
      <c r="Q66" s="214"/>
      <c r="R66" s="80"/>
      <c r="S66" s="65"/>
      <c r="T66" s="214"/>
      <c r="U66" s="65"/>
      <c r="V66" s="65"/>
      <c r="W66" s="214"/>
      <c r="X66" s="65"/>
      <c r="Y66" s="65"/>
      <c r="Z66" s="214"/>
      <c r="AA66" s="65"/>
      <c r="AB66" s="65"/>
      <c r="AC66" s="214"/>
      <c r="AD66" s="65"/>
      <c r="AE66" s="66"/>
      <c r="AF66" s="214"/>
    </row>
    <row r="67" spans="1:33" s="39" customFormat="1" x14ac:dyDescent="0.3">
      <c r="A67" s="206">
        <v>743000</v>
      </c>
      <c r="B67" s="38" t="s">
        <v>318</v>
      </c>
      <c r="C67" s="38"/>
      <c r="D67" s="38"/>
      <c r="K67" s="208"/>
      <c r="L67" s="208"/>
      <c r="M67" s="208"/>
      <c r="N67" s="208"/>
      <c r="O67" s="65"/>
      <c r="P67" s="65"/>
      <c r="Q67" s="214"/>
      <c r="R67" s="80"/>
      <c r="S67" s="65"/>
      <c r="T67" s="214"/>
      <c r="U67" s="65"/>
      <c r="V67" s="65"/>
      <c r="W67" s="214"/>
      <c r="X67" s="65"/>
      <c r="Y67" s="65"/>
      <c r="Z67" s="214"/>
      <c r="AA67" s="65"/>
      <c r="AB67" s="65"/>
      <c r="AC67" s="214"/>
      <c r="AD67" s="65"/>
      <c r="AE67" s="66"/>
      <c r="AF67" s="214"/>
    </row>
    <row r="68" spans="1:33" x14ac:dyDescent="0.3">
      <c r="A68" s="94">
        <v>744000</v>
      </c>
      <c r="B68" s="38" t="s">
        <v>319</v>
      </c>
      <c r="C68" s="38"/>
      <c r="D68" s="38"/>
      <c r="E68" s="1"/>
      <c r="F68" s="14"/>
      <c r="G68" s="1"/>
      <c r="H68" s="1"/>
      <c r="I68" s="1"/>
      <c r="J68" s="1"/>
      <c r="K68" s="1"/>
      <c r="L68" s="1"/>
      <c r="M68" s="1"/>
      <c r="N68" s="1"/>
      <c r="O68" s="65">
        <f>Budget!O68*$Z$1</f>
        <v>0</v>
      </c>
      <c r="P68" s="65">
        <f>Budget!P68*$Z$1</f>
        <v>0</v>
      </c>
      <c r="Q68" s="209"/>
      <c r="R68" s="80">
        <f>Budget!R68*$Z$1</f>
        <v>0</v>
      </c>
      <c r="S68" s="65">
        <f>Budget!S68*$Z$1</f>
        <v>0</v>
      </c>
      <c r="T68" s="209"/>
      <c r="U68" s="65">
        <f>Budget!U68*$Z$1</f>
        <v>0</v>
      </c>
      <c r="V68" s="65">
        <f>Budget!V68*$Z$1</f>
        <v>0</v>
      </c>
      <c r="W68" s="209"/>
      <c r="X68" s="65">
        <f>Budget!X68*$Z$1</f>
        <v>0</v>
      </c>
      <c r="Y68" s="65">
        <f>Budget!Y68*$Z$1</f>
        <v>0</v>
      </c>
      <c r="Z68" s="209"/>
      <c r="AA68" s="65">
        <f>Budget!AA68*$Z$1</f>
        <v>0</v>
      </c>
      <c r="AB68" s="65">
        <f>Budget!AB68*$Z$1</f>
        <v>0</v>
      </c>
      <c r="AC68" s="209"/>
      <c r="AD68" s="65">
        <f t="shared" si="17"/>
        <v>0</v>
      </c>
      <c r="AE68" s="66">
        <f t="shared" si="18"/>
        <v>0</v>
      </c>
      <c r="AF68" s="209"/>
    </row>
    <row r="69" spans="1:33" x14ac:dyDescent="0.3">
      <c r="A69" s="89"/>
      <c r="B69" s="30"/>
      <c r="C69" s="1"/>
      <c r="D69" s="1"/>
      <c r="E69" s="1"/>
      <c r="F69" s="14"/>
      <c r="G69" s="1"/>
      <c r="H69" s="1"/>
      <c r="I69" s="1"/>
      <c r="J69" s="1"/>
      <c r="K69" s="1"/>
      <c r="L69" s="1"/>
      <c r="M69" s="1"/>
      <c r="N69" s="1"/>
      <c r="Q69" s="209"/>
      <c r="T69" s="209"/>
      <c r="U69" s="65"/>
      <c r="W69" s="209"/>
      <c r="X69" s="65"/>
      <c r="Z69" s="209"/>
      <c r="AA69" s="65"/>
      <c r="AC69" s="209"/>
      <c r="AF69" s="209"/>
    </row>
    <row r="70" spans="1:33" s="67" customFormat="1" x14ac:dyDescent="0.3">
      <c r="A70" s="88"/>
      <c r="B70" s="18" t="s">
        <v>34</v>
      </c>
      <c r="C70" s="76"/>
      <c r="D70" s="76"/>
      <c r="E70" s="76"/>
      <c r="F70" s="77"/>
      <c r="G70" s="76"/>
      <c r="H70" s="76"/>
      <c r="I70" s="76"/>
      <c r="J70" s="76"/>
      <c r="K70" s="76"/>
      <c r="L70" s="76"/>
      <c r="M70" s="76"/>
      <c r="N70" s="76"/>
      <c r="O70" s="67">
        <f>SUM(O71:O72)</f>
        <v>0</v>
      </c>
      <c r="P70" s="68">
        <f>SUM(P71:P72)</f>
        <v>0</v>
      </c>
      <c r="Q70" s="213"/>
      <c r="R70" s="80">
        <f>SUM(R71:R72)*$D$9</f>
        <v>0</v>
      </c>
      <c r="S70" s="81">
        <f>SUM(S71:S72)*$D$9</f>
        <v>0</v>
      </c>
      <c r="T70" s="213"/>
      <c r="U70" s="80">
        <f>SUM(U71:U72)*$F$9</f>
        <v>0</v>
      </c>
      <c r="V70" s="81">
        <f>SUM(V71:V72)*$F$9</f>
        <v>0</v>
      </c>
      <c r="W70" s="213"/>
      <c r="X70" s="80">
        <f>SUM(X71:X72)*$H$9</f>
        <v>0</v>
      </c>
      <c r="Y70" s="81">
        <f>SUM(Y71:Y72)*$H$9</f>
        <v>0</v>
      </c>
      <c r="Z70" s="213"/>
      <c r="AA70" s="65">
        <f>SUM(AA71:AA72)*$J$9</f>
        <v>0</v>
      </c>
      <c r="AB70" s="65">
        <f>SUM(AB71:AB72)*$J$9</f>
        <v>0</v>
      </c>
      <c r="AC70" s="213"/>
      <c r="AD70" s="65">
        <f t="shared" ref="AD70:AD83" si="19">O70+R70+U70+X70+AA70</f>
        <v>0</v>
      </c>
      <c r="AE70" s="66">
        <f t="shared" ref="AE70:AE83" si="20">P70+S70+V70+Y70+AB70</f>
        <v>0</v>
      </c>
      <c r="AF70" s="213"/>
      <c r="AG70" s="80">
        <f>AE70+AD70</f>
        <v>0</v>
      </c>
    </row>
    <row r="71" spans="1:33" x14ac:dyDescent="0.3">
      <c r="A71" s="93">
        <v>751000</v>
      </c>
      <c r="B71" s="39" t="s">
        <v>35</v>
      </c>
      <c r="C71" s="39"/>
      <c r="D71" s="39"/>
      <c r="E71" s="1"/>
      <c r="F71" s="14"/>
      <c r="G71" s="1"/>
      <c r="H71" s="1"/>
      <c r="I71" s="1"/>
      <c r="J71" s="1"/>
      <c r="K71" s="1"/>
      <c r="L71" s="1"/>
      <c r="M71" s="1"/>
      <c r="N71" s="1"/>
      <c r="O71" s="65">
        <f>Budget!O71*$Z$1</f>
        <v>0</v>
      </c>
      <c r="P71" s="65">
        <f>Budget!P71*$Z$1</f>
        <v>0</v>
      </c>
      <c r="Q71" s="209"/>
      <c r="R71">
        <f>Budget!R71*Z1</f>
        <v>0</v>
      </c>
      <c r="S71" s="65">
        <f>Budget!S71*$Z$1</f>
        <v>0</v>
      </c>
      <c r="T71" s="209"/>
      <c r="U71" s="65">
        <f>Budget!U71*$Z$1</f>
        <v>0</v>
      </c>
      <c r="V71" s="65">
        <f>Budget!V71*$Z$1</f>
        <v>0</v>
      </c>
      <c r="W71" s="209"/>
      <c r="X71" s="65">
        <f>Budget!X71*$Z$1</f>
        <v>0</v>
      </c>
      <c r="Y71" s="65">
        <f>Budget!Y71*$Z$1</f>
        <v>0</v>
      </c>
      <c r="Z71" s="209"/>
      <c r="AA71" s="65">
        <f>Budget!AA71*$Z$1</f>
        <v>0</v>
      </c>
      <c r="AB71" s="65">
        <f>Budget!AB71*$Z$1</f>
        <v>0</v>
      </c>
      <c r="AC71" s="209"/>
      <c r="AD71" s="65">
        <f t="shared" si="19"/>
        <v>0</v>
      </c>
      <c r="AE71" s="66">
        <f t="shared" si="20"/>
        <v>0</v>
      </c>
      <c r="AF71" s="209"/>
    </row>
    <row r="72" spans="1:33" x14ac:dyDescent="0.3">
      <c r="A72" s="89"/>
      <c r="B72" s="30"/>
      <c r="C72" s="1"/>
      <c r="D72" s="1"/>
      <c r="E72" s="1"/>
      <c r="F72" s="14"/>
      <c r="G72" s="1"/>
      <c r="H72" s="1"/>
      <c r="I72" s="1"/>
      <c r="J72" s="1"/>
      <c r="K72" s="1"/>
      <c r="L72" s="1"/>
      <c r="M72" s="1"/>
      <c r="N72" s="1"/>
      <c r="O72" s="65"/>
      <c r="P72" s="65"/>
      <c r="Q72" s="209"/>
      <c r="S72" s="65"/>
      <c r="T72" s="209"/>
      <c r="U72" s="65"/>
      <c r="V72" s="65"/>
      <c r="W72" s="209"/>
      <c r="X72" s="65"/>
      <c r="Y72" s="65"/>
      <c r="Z72" s="209"/>
      <c r="AA72" s="65"/>
      <c r="AB72" s="65"/>
      <c r="AC72" s="209"/>
      <c r="AD72" s="65"/>
      <c r="AE72" s="66"/>
      <c r="AF72" s="209"/>
    </row>
    <row r="73" spans="1:33" s="67" customFormat="1" x14ac:dyDescent="0.3">
      <c r="A73" s="88"/>
      <c r="B73" s="18" t="s">
        <v>36</v>
      </c>
      <c r="C73" s="76"/>
      <c r="D73" s="76"/>
      <c r="E73" s="76"/>
      <c r="F73" s="77"/>
      <c r="G73" s="76"/>
      <c r="H73" s="76"/>
      <c r="I73" s="76"/>
      <c r="J73" s="76"/>
      <c r="K73" s="76"/>
      <c r="L73" s="76"/>
      <c r="M73" s="76"/>
      <c r="N73" s="76"/>
      <c r="O73" s="67">
        <f>SUM(O74:O83)</f>
        <v>0</v>
      </c>
      <c r="P73" s="68">
        <f>SUM(P74:P83)</f>
        <v>0</v>
      </c>
      <c r="Q73" s="213"/>
      <c r="R73" s="67">
        <f>SUM(R74:R83)*$D$9</f>
        <v>0</v>
      </c>
      <c r="S73" s="68">
        <f>SUM(S74:S83)*$D$9</f>
        <v>0</v>
      </c>
      <c r="T73" s="213"/>
      <c r="U73" s="67">
        <f>SUM(U74:U83)*$F$9</f>
        <v>0</v>
      </c>
      <c r="V73" s="68">
        <f>SUM(V74:V83)*$F$9</f>
        <v>0</v>
      </c>
      <c r="W73" s="213"/>
      <c r="X73" s="67">
        <f>SUM(X74:X83)*$H$9</f>
        <v>0</v>
      </c>
      <c r="Y73" s="68">
        <f>SUM(Y74:Y83)*$H$9</f>
        <v>0</v>
      </c>
      <c r="Z73" s="213"/>
      <c r="AA73" s="68">
        <f>SUM(AA74:AA83)*$J$9</f>
        <v>0</v>
      </c>
      <c r="AB73" s="68">
        <f>SUM(AB74:AB83)*$J$9</f>
        <v>0</v>
      </c>
      <c r="AC73" s="213"/>
      <c r="AD73" s="65">
        <f t="shared" si="19"/>
        <v>0</v>
      </c>
      <c r="AE73" s="66">
        <f t="shared" si="20"/>
        <v>0</v>
      </c>
      <c r="AF73" s="213"/>
      <c r="AG73" s="80">
        <f>AD73+AE73</f>
        <v>0</v>
      </c>
    </row>
    <row r="74" spans="1:33" x14ac:dyDescent="0.3">
      <c r="A74" s="94">
        <v>717000</v>
      </c>
      <c r="B74" s="38" t="s">
        <v>37</v>
      </c>
      <c r="C74" s="38"/>
      <c r="D74" s="38"/>
      <c r="E74" s="37"/>
      <c r="F74" s="39"/>
      <c r="G74" s="39"/>
      <c r="H74" s="39"/>
      <c r="I74" s="37"/>
      <c r="J74" s="39"/>
      <c r="K74" s="39"/>
      <c r="L74" s="39"/>
      <c r="M74" s="37"/>
      <c r="N74" s="39"/>
      <c r="O74" s="65">
        <f>Budget!O74*$Z$1</f>
        <v>0</v>
      </c>
      <c r="P74" s="65">
        <f>Budget!P74*$Z$1</f>
        <v>0</v>
      </c>
      <c r="Q74" s="209"/>
      <c r="R74">
        <f>Budget!R74*$Z$1</f>
        <v>0</v>
      </c>
      <c r="S74" s="65">
        <f>Budget!S74*$Z$1</f>
        <v>0</v>
      </c>
      <c r="T74" s="209"/>
      <c r="U74" s="65">
        <f>Budget!U74*$Z$1</f>
        <v>0</v>
      </c>
      <c r="V74" s="65">
        <f>Budget!V74*$Z$1</f>
        <v>0</v>
      </c>
      <c r="W74" s="209"/>
      <c r="X74" s="65">
        <f>Budget!X74*$Z$1</f>
        <v>0</v>
      </c>
      <c r="Y74" s="65">
        <f>Budget!Y74*$Z$1</f>
        <v>0</v>
      </c>
      <c r="Z74" s="209"/>
      <c r="AA74" s="65">
        <f>Budget!AA74*$Z$1</f>
        <v>0</v>
      </c>
      <c r="AB74" s="65">
        <f>Budget!AB74*$Z$1</f>
        <v>0</v>
      </c>
      <c r="AC74" s="209"/>
      <c r="AD74" s="65">
        <f t="shared" si="19"/>
        <v>0</v>
      </c>
      <c r="AE74" s="66">
        <f t="shared" si="20"/>
        <v>0</v>
      </c>
      <c r="AF74" s="209"/>
    </row>
    <row r="75" spans="1:33" x14ac:dyDescent="0.3">
      <c r="A75" s="94">
        <v>748000</v>
      </c>
      <c r="B75" s="38" t="s">
        <v>38</v>
      </c>
      <c r="C75" s="38"/>
      <c r="D75" s="38"/>
      <c r="E75" s="37"/>
      <c r="F75" s="39"/>
      <c r="G75" s="39"/>
      <c r="H75" s="39"/>
      <c r="I75" s="37"/>
      <c r="J75" s="39"/>
      <c r="K75" s="39"/>
      <c r="L75" s="39"/>
      <c r="M75" s="37"/>
      <c r="N75" s="39"/>
      <c r="O75" s="65">
        <f>Budget!O75*$Z$1</f>
        <v>0</v>
      </c>
      <c r="P75" s="65">
        <f>Budget!P75*$Z$1</f>
        <v>0</v>
      </c>
      <c r="Q75" s="209"/>
      <c r="R75">
        <f>Budget!R75*$Z$1</f>
        <v>0</v>
      </c>
      <c r="S75" s="65">
        <f>Budget!S75*$Z$1</f>
        <v>0</v>
      </c>
      <c r="T75" s="209"/>
      <c r="U75" s="65">
        <f>Budget!U75*$Z$1</f>
        <v>0</v>
      </c>
      <c r="V75" s="65">
        <f>Budget!V75*$Z$1</f>
        <v>0</v>
      </c>
      <c r="W75" s="209"/>
      <c r="X75" s="65">
        <f>Budget!X75*$Z$1</f>
        <v>0</v>
      </c>
      <c r="Y75" s="65">
        <f>Budget!Y75*$Z$1</f>
        <v>0</v>
      </c>
      <c r="Z75" s="209"/>
      <c r="AA75" s="65">
        <f>Budget!AA75*$Z$1</f>
        <v>0</v>
      </c>
      <c r="AB75" s="65">
        <f>Budget!AB75*$Z$1</f>
        <v>0</v>
      </c>
      <c r="AC75" s="209"/>
      <c r="AD75" s="65">
        <f t="shared" si="19"/>
        <v>0</v>
      </c>
      <c r="AE75" s="66">
        <f t="shared" si="20"/>
        <v>0</v>
      </c>
      <c r="AF75" s="209"/>
    </row>
    <row r="76" spans="1:33" x14ac:dyDescent="0.3">
      <c r="A76" s="93">
        <v>782000</v>
      </c>
      <c r="B76" s="39" t="s">
        <v>39</v>
      </c>
      <c r="C76" s="39"/>
      <c r="D76" s="39"/>
      <c r="E76" s="37"/>
      <c r="F76" s="39"/>
      <c r="G76" s="39"/>
      <c r="H76" s="39"/>
      <c r="I76" s="37"/>
      <c r="J76" s="39"/>
      <c r="K76" s="39"/>
      <c r="L76" s="39"/>
      <c r="M76" s="37"/>
      <c r="N76" s="39"/>
      <c r="O76" s="65">
        <f>Budget!O76*$Z$1</f>
        <v>0</v>
      </c>
      <c r="P76" s="65">
        <f>Budget!P76*$Z$1</f>
        <v>0</v>
      </c>
      <c r="Q76" s="209"/>
      <c r="R76">
        <f>Budget!R76*$Z$1</f>
        <v>0</v>
      </c>
      <c r="S76" s="65">
        <f>Budget!S76*$Z$1</f>
        <v>0</v>
      </c>
      <c r="T76" s="209"/>
      <c r="U76" s="65">
        <f>Budget!U76*$Z$1</f>
        <v>0</v>
      </c>
      <c r="V76" s="65">
        <f>Budget!V76*$Z$1</f>
        <v>0</v>
      </c>
      <c r="W76" s="209"/>
      <c r="X76" s="65">
        <f>Budget!X76*$Z$1</f>
        <v>0</v>
      </c>
      <c r="Y76" s="65">
        <f>Budget!Y76*$Z$1</f>
        <v>0</v>
      </c>
      <c r="Z76" s="209"/>
      <c r="AA76" s="65">
        <f>Budget!AA76*$Z$1</f>
        <v>0</v>
      </c>
      <c r="AB76" s="65">
        <f>Budget!AB76*$Z$1</f>
        <v>0</v>
      </c>
      <c r="AC76" s="209"/>
      <c r="AD76" s="65">
        <f t="shared" si="19"/>
        <v>0</v>
      </c>
      <c r="AE76" s="66">
        <f t="shared" si="20"/>
        <v>0</v>
      </c>
      <c r="AF76" s="209"/>
    </row>
    <row r="77" spans="1:33" ht="27.6" x14ac:dyDescent="0.3">
      <c r="A77" s="247">
        <v>783000</v>
      </c>
      <c r="B77" s="44" t="s">
        <v>40</v>
      </c>
      <c r="C77" s="39"/>
      <c r="D77" s="39"/>
      <c r="E77" s="39"/>
      <c r="F77" s="39"/>
      <c r="G77" s="39"/>
      <c r="H77" s="39"/>
      <c r="I77" s="39"/>
      <c r="J77" s="39"/>
      <c r="K77" s="39"/>
      <c r="L77" s="39"/>
      <c r="M77" s="39"/>
      <c r="N77" s="39"/>
      <c r="O77" s="65">
        <f>Budget!O77*$Z$1</f>
        <v>0</v>
      </c>
      <c r="P77" s="65">
        <f>Budget!P77*$Z$1</f>
        <v>0</v>
      </c>
      <c r="Q77" s="209"/>
      <c r="R77">
        <f>Budget!R77*$Z$1</f>
        <v>0</v>
      </c>
      <c r="S77" s="65">
        <f>Budget!S77*$Z$1</f>
        <v>0</v>
      </c>
      <c r="T77" s="209"/>
      <c r="U77" s="65">
        <f>Budget!U77*$Z$1</f>
        <v>0</v>
      </c>
      <c r="V77" s="65">
        <f>Budget!V77*$Z$1</f>
        <v>0</v>
      </c>
      <c r="W77" s="209"/>
      <c r="X77" s="65">
        <f>Budget!X77*$Z$1</f>
        <v>0</v>
      </c>
      <c r="Y77" s="65">
        <f>Budget!Y77*$Z$1</f>
        <v>0</v>
      </c>
      <c r="Z77" s="209"/>
      <c r="AA77" s="65">
        <f>Budget!AA77*$Z$1</f>
        <v>0</v>
      </c>
      <c r="AB77" s="65">
        <f>Budget!AB77*$Z$1</f>
        <v>0</v>
      </c>
      <c r="AC77" s="209"/>
      <c r="AD77" s="65">
        <f t="shared" si="19"/>
        <v>0</v>
      </c>
      <c r="AE77" s="66">
        <f t="shared" si="20"/>
        <v>0</v>
      </c>
      <c r="AF77" s="209"/>
    </row>
    <row r="78" spans="1:33" x14ac:dyDescent="0.3">
      <c r="A78" s="94">
        <v>771000</v>
      </c>
      <c r="B78" s="38" t="s">
        <v>41</v>
      </c>
      <c r="C78" s="38"/>
      <c r="D78" s="38"/>
      <c r="E78" s="37"/>
      <c r="F78" s="39"/>
      <c r="G78" s="39"/>
      <c r="H78" s="39"/>
      <c r="I78" s="37"/>
      <c r="J78" s="39"/>
      <c r="K78" s="39"/>
      <c r="L78" s="39"/>
      <c r="M78" s="37"/>
      <c r="N78" s="39"/>
      <c r="O78" s="65">
        <f>Budget!O78*$Z$1</f>
        <v>0</v>
      </c>
      <c r="P78" s="65">
        <f>Budget!P78*$Z$1</f>
        <v>0</v>
      </c>
      <c r="Q78" s="209"/>
      <c r="R78">
        <f>Budget!R78*$Z$1</f>
        <v>0</v>
      </c>
      <c r="S78" s="65">
        <f>Budget!S78*$Z$1</f>
        <v>0</v>
      </c>
      <c r="T78" s="209"/>
      <c r="U78" s="65">
        <f>Budget!U78*$Z$1</f>
        <v>0</v>
      </c>
      <c r="V78" s="65">
        <f>Budget!V78*$Z$1</f>
        <v>0</v>
      </c>
      <c r="W78" s="209"/>
      <c r="X78" s="65">
        <f>Budget!X78*$Z$1</f>
        <v>0</v>
      </c>
      <c r="Y78" s="65">
        <f>Budget!Y78*$Z$1</f>
        <v>0</v>
      </c>
      <c r="Z78" s="209"/>
      <c r="AA78" s="65">
        <f>Budget!AA78*$Z$1</f>
        <v>0</v>
      </c>
      <c r="AB78" s="65">
        <f>Budget!AB78*$Z$1</f>
        <v>0</v>
      </c>
      <c r="AC78" s="209"/>
      <c r="AD78" s="65">
        <f t="shared" si="19"/>
        <v>0</v>
      </c>
      <c r="AE78" s="66">
        <f t="shared" si="20"/>
        <v>0</v>
      </c>
      <c r="AF78" s="209"/>
    </row>
    <row r="79" spans="1:33" x14ac:dyDescent="0.3">
      <c r="A79" s="93">
        <v>727111</v>
      </c>
      <c r="B79" s="39" t="s">
        <v>42</v>
      </c>
      <c r="C79" s="39"/>
      <c r="D79" s="39"/>
      <c r="E79" s="37"/>
      <c r="F79" s="39"/>
      <c r="G79" s="39"/>
      <c r="H79" s="39"/>
      <c r="I79" s="37"/>
      <c r="J79" s="39"/>
      <c r="K79" s="39"/>
      <c r="L79" s="39"/>
      <c r="M79" s="37"/>
      <c r="N79" s="39"/>
      <c r="O79" s="65">
        <f>Budget!O79*$Z$1</f>
        <v>0</v>
      </c>
      <c r="P79" s="65">
        <f>Budget!P79*$Z$1</f>
        <v>0</v>
      </c>
      <c r="Q79" s="209"/>
      <c r="R79">
        <f>Budget!R79*$Z$1</f>
        <v>0</v>
      </c>
      <c r="S79" s="65">
        <f>Budget!S79*$Z$1</f>
        <v>0</v>
      </c>
      <c r="T79" s="209"/>
      <c r="U79" s="65">
        <f>Budget!U79*$Z$1</f>
        <v>0</v>
      </c>
      <c r="V79" s="65">
        <f>Budget!V79*$Z$1</f>
        <v>0</v>
      </c>
      <c r="W79" s="209"/>
      <c r="X79" s="65">
        <f>Budget!X79*$Z$1</f>
        <v>0</v>
      </c>
      <c r="Y79" s="65">
        <f>Budget!Y79*$Z$1</f>
        <v>0</v>
      </c>
      <c r="Z79" s="209"/>
      <c r="AA79" s="65">
        <f>Budget!AA79*$Z$1</f>
        <v>0</v>
      </c>
      <c r="AB79" s="65">
        <f>Budget!AB79*$Z$1</f>
        <v>0</v>
      </c>
      <c r="AC79" s="209"/>
      <c r="AD79" s="65">
        <f t="shared" si="19"/>
        <v>0</v>
      </c>
      <c r="AE79" s="66">
        <f t="shared" si="20"/>
        <v>0</v>
      </c>
      <c r="AF79" s="209"/>
    </row>
    <row r="80" spans="1:33" x14ac:dyDescent="0.3">
      <c r="A80" s="219">
        <v>727105</v>
      </c>
      <c r="B80" s="220" t="s">
        <v>310</v>
      </c>
      <c r="C80" s="220"/>
      <c r="D80" s="220"/>
      <c r="E80" s="37"/>
      <c r="F80" s="39"/>
      <c r="G80" s="39"/>
      <c r="H80" s="39"/>
      <c r="I80" s="37"/>
      <c r="J80" s="39"/>
      <c r="K80" s="39"/>
      <c r="L80" s="39"/>
      <c r="M80" s="37"/>
      <c r="N80" s="39"/>
      <c r="O80" s="65">
        <f>Budget!O80*$Z$1</f>
        <v>0</v>
      </c>
      <c r="P80" s="65">
        <f>Budget!P80*$Z$1</f>
        <v>0</v>
      </c>
      <c r="Q80" s="209"/>
      <c r="R80">
        <f>Budget!R80*$Z$1</f>
        <v>0</v>
      </c>
      <c r="S80" s="65">
        <f>Budget!S80*$Z$1</f>
        <v>0</v>
      </c>
      <c r="T80" s="209"/>
      <c r="U80" s="65">
        <f>Budget!U80*$Z$1</f>
        <v>0</v>
      </c>
      <c r="V80" s="65">
        <f>Budget!V80*$Z$1</f>
        <v>0</v>
      </c>
      <c r="W80" s="209"/>
      <c r="X80" s="65">
        <f>Budget!X80*$Z$1</f>
        <v>0</v>
      </c>
      <c r="Y80" s="65">
        <f>Budget!Y80*$Z$1</f>
        <v>0</v>
      </c>
      <c r="Z80" s="209"/>
      <c r="AA80" s="65">
        <f>Budget!AA80*$Z$1</f>
        <v>0</v>
      </c>
      <c r="AB80" s="65">
        <f>Budget!AB80*$Z$1</f>
        <v>0</v>
      </c>
      <c r="AC80" s="209"/>
      <c r="AD80" s="65">
        <f t="shared" si="19"/>
        <v>0</v>
      </c>
      <c r="AE80" s="66">
        <f t="shared" si="20"/>
        <v>0</v>
      </c>
      <c r="AF80" s="209"/>
    </row>
    <row r="81" spans="1:33" x14ac:dyDescent="0.3">
      <c r="A81" s="94">
        <v>727130</v>
      </c>
      <c r="B81" s="38" t="s">
        <v>43</v>
      </c>
      <c r="C81" s="38"/>
      <c r="D81" s="38"/>
      <c r="E81" s="37"/>
      <c r="F81" s="39"/>
      <c r="G81" s="39"/>
      <c r="H81" s="39"/>
      <c r="I81" s="37"/>
      <c r="J81" s="39"/>
      <c r="K81" s="39"/>
      <c r="L81" s="39"/>
      <c r="M81" s="37"/>
      <c r="N81" s="39"/>
      <c r="O81" s="65">
        <f>Budget!O81*$Z$1</f>
        <v>0</v>
      </c>
      <c r="P81" s="65">
        <f>Budget!P81*$Z$1</f>
        <v>0</v>
      </c>
      <c r="Q81" s="209"/>
      <c r="R81">
        <f>Budget!R81*$Z$1</f>
        <v>0</v>
      </c>
      <c r="S81" s="65">
        <f>Budget!S81*$Z$1</f>
        <v>0</v>
      </c>
      <c r="T81" s="209"/>
      <c r="U81" s="65">
        <f>Budget!U81*$Z$1</f>
        <v>0</v>
      </c>
      <c r="V81" s="65">
        <f>Budget!V81*$Z$1</f>
        <v>0</v>
      </c>
      <c r="W81" s="209"/>
      <c r="X81" s="65">
        <f>Budget!X81*$Z$1</f>
        <v>0</v>
      </c>
      <c r="Y81" s="65">
        <f>Budget!Y81*$Z$1</f>
        <v>0</v>
      </c>
      <c r="Z81" s="209"/>
      <c r="AA81" s="65">
        <f>Budget!AA81*$Z$1</f>
        <v>0</v>
      </c>
      <c r="AB81" s="65">
        <f>Budget!AB81*$Z$1</f>
        <v>0</v>
      </c>
      <c r="AC81" s="209"/>
      <c r="AD81" s="65">
        <f t="shared" si="19"/>
        <v>0</v>
      </c>
      <c r="AE81" s="66">
        <f t="shared" si="20"/>
        <v>0</v>
      </c>
      <c r="AF81" s="209"/>
    </row>
    <row r="82" spans="1:33" x14ac:dyDescent="0.3">
      <c r="A82" s="94">
        <v>727700</v>
      </c>
      <c r="B82" s="38" t="s">
        <v>44</v>
      </c>
      <c r="C82" s="38"/>
      <c r="D82" s="38"/>
      <c r="E82" s="37"/>
      <c r="F82" s="39"/>
      <c r="G82" s="39"/>
      <c r="H82" s="39"/>
      <c r="I82" s="37"/>
      <c r="J82" s="39"/>
      <c r="K82" s="39"/>
      <c r="L82" s="39"/>
      <c r="M82" s="37"/>
      <c r="N82" s="39"/>
      <c r="O82" s="65">
        <v>0</v>
      </c>
      <c r="P82" s="65">
        <v>0</v>
      </c>
      <c r="Q82" s="209"/>
      <c r="R82">
        <v>0</v>
      </c>
      <c r="S82" s="65">
        <v>0</v>
      </c>
      <c r="T82" s="209"/>
      <c r="U82" s="65">
        <v>0</v>
      </c>
      <c r="V82" s="65">
        <v>0</v>
      </c>
      <c r="W82" s="209"/>
      <c r="X82" s="65">
        <v>0</v>
      </c>
      <c r="Y82" s="65">
        <v>0</v>
      </c>
      <c r="Z82" s="209"/>
      <c r="AA82" s="65">
        <v>0</v>
      </c>
      <c r="AB82" s="65">
        <v>0</v>
      </c>
      <c r="AC82" s="209"/>
      <c r="AD82" s="65">
        <v>0</v>
      </c>
      <c r="AE82" s="66">
        <v>0</v>
      </c>
      <c r="AF82" s="209"/>
    </row>
    <row r="83" spans="1:33" x14ac:dyDescent="0.3">
      <c r="A83" s="206">
        <v>818000</v>
      </c>
      <c r="B83" s="38" t="s">
        <v>325</v>
      </c>
      <c r="C83" s="38"/>
      <c r="D83" s="38"/>
      <c r="E83" s="39"/>
      <c r="F83" s="39"/>
      <c r="G83" s="39"/>
      <c r="H83" s="39"/>
      <c r="I83" s="37"/>
      <c r="J83" s="39"/>
      <c r="K83" s="39"/>
      <c r="L83" s="39"/>
      <c r="M83" s="37"/>
      <c r="N83" s="39"/>
      <c r="O83" s="65">
        <v>0</v>
      </c>
      <c r="P83" s="65">
        <f>Budget!P82*$Z$1</f>
        <v>0</v>
      </c>
      <c r="Q83" s="209"/>
      <c r="R83">
        <f>Budget!R82*$Z$1</f>
        <v>0</v>
      </c>
      <c r="S83" s="65">
        <f>Budget!S82*$Z$1</f>
        <v>0</v>
      </c>
      <c r="T83" s="209"/>
      <c r="U83" s="65">
        <f>Budget!U82*$Z$1</f>
        <v>0</v>
      </c>
      <c r="V83" s="65">
        <f>Budget!V82*$Z$1</f>
        <v>0</v>
      </c>
      <c r="W83" s="209"/>
      <c r="X83" s="65">
        <f>Budget!X82*$Z$1</f>
        <v>0</v>
      </c>
      <c r="Y83" s="65">
        <f>Budget!Y82*$Z$1</f>
        <v>0</v>
      </c>
      <c r="Z83" s="209"/>
      <c r="AA83" s="65">
        <f>Budget!AA82*$Z$1</f>
        <v>0</v>
      </c>
      <c r="AB83" s="65">
        <f>Budget!AB82*$Z$1</f>
        <v>0</v>
      </c>
      <c r="AC83" s="209"/>
      <c r="AD83" s="65">
        <f t="shared" si="19"/>
        <v>0</v>
      </c>
      <c r="AE83" s="66">
        <f t="shared" si="20"/>
        <v>0</v>
      </c>
      <c r="AF83" s="209"/>
    </row>
    <row r="84" spans="1:33" x14ac:dyDescent="0.3">
      <c r="A84" s="93"/>
      <c r="B84" s="39"/>
      <c r="C84" s="39"/>
      <c r="D84" s="39"/>
      <c r="E84" s="37"/>
      <c r="F84" s="39"/>
      <c r="G84" s="39"/>
      <c r="H84" s="39"/>
      <c r="I84" s="37"/>
      <c r="J84" s="39"/>
      <c r="K84" s="39"/>
      <c r="L84" s="39"/>
      <c r="M84" s="37"/>
      <c r="N84" s="39"/>
      <c r="Q84" s="209"/>
      <c r="T84" s="209"/>
      <c r="U84" s="65"/>
      <c r="W84" s="209"/>
      <c r="X84" s="65"/>
      <c r="Z84" s="209"/>
      <c r="AA84" s="65"/>
      <c r="AC84" s="209"/>
      <c r="AF84" s="209"/>
    </row>
    <row r="85" spans="1:33" s="67" customFormat="1" x14ac:dyDescent="0.3">
      <c r="A85" s="88"/>
      <c r="B85" s="18" t="s">
        <v>45</v>
      </c>
      <c r="C85" s="76"/>
      <c r="D85" s="76"/>
      <c r="E85" s="78"/>
      <c r="F85" s="79"/>
      <c r="G85" s="79"/>
      <c r="H85" s="79"/>
      <c r="I85" s="78"/>
      <c r="J85" s="79"/>
      <c r="K85" s="79"/>
      <c r="L85" s="79"/>
      <c r="M85" s="78"/>
      <c r="N85" s="79"/>
      <c r="O85" s="67">
        <f>SUM(O86:O88)</f>
        <v>0</v>
      </c>
      <c r="P85" s="68">
        <f>SUM(P86:P88)</f>
        <v>0</v>
      </c>
      <c r="Q85" s="213"/>
      <c r="R85" s="80">
        <f>SUM(R86:R88)*C9</f>
        <v>0</v>
      </c>
      <c r="S85" s="81">
        <f>SUM(S86:S88)</f>
        <v>0</v>
      </c>
      <c r="T85" s="213"/>
      <c r="U85" s="80">
        <f>SUM(U86:U88)*E9</f>
        <v>0</v>
      </c>
      <c r="V85" s="81">
        <f>SUM(V86:V88)</f>
        <v>0</v>
      </c>
      <c r="W85" s="213"/>
      <c r="X85" s="80">
        <f>SUM(X86:X88)</f>
        <v>0</v>
      </c>
      <c r="Y85" s="81">
        <f>SUM(Y86:Y88)</f>
        <v>0</v>
      </c>
      <c r="Z85" s="213"/>
      <c r="AA85" s="80">
        <f>SUM(AA86:AA88)</f>
        <v>0</v>
      </c>
      <c r="AB85" s="81">
        <f>SUM(AB86:AB88)</f>
        <v>0</v>
      </c>
      <c r="AC85" s="213"/>
      <c r="AD85" s="65">
        <f t="shared" ref="AD85:AD87" si="21">O85+R85+U85+X85+AA85</f>
        <v>0</v>
      </c>
      <c r="AE85" s="66">
        <f t="shared" ref="AE85:AE87" si="22">P85+S85+V85+Y85+AB85</f>
        <v>0</v>
      </c>
      <c r="AF85" s="213"/>
      <c r="AG85" s="80">
        <f>AD85+AE85</f>
        <v>0</v>
      </c>
    </row>
    <row r="86" spans="1:33" x14ac:dyDescent="0.3">
      <c r="A86" s="93">
        <v>753120</v>
      </c>
      <c r="B86" s="18" t="s">
        <v>46</v>
      </c>
      <c r="C86" s="1"/>
      <c r="D86" s="1"/>
      <c r="E86" s="37"/>
      <c r="F86" s="39"/>
      <c r="G86" s="39"/>
      <c r="H86" s="39"/>
      <c r="I86" s="37"/>
      <c r="J86" s="39"/>
      <c r="K86" s="39"/>
      <c r="L86" s="39"/>
      <c r="M86" s="37"/>
      <c r="N86" s="39"/>
      <c r="O86" s="65">
        <f>Budget!O86*$Z$1</f>
        <v>0</v>
      </c>
      <c r="P86" s="65">
        <f>Budget!P86*$Z$1</f>
        <v>0</v>
      </c>
      <c r="Q86" s="209"/>
      <c r="R86">
        <f>Budget!R86*$Z$1</f>
        <v>0</v>
      </c>
      <c r="S86" s="65">
        <f>Budget!S86*$Z$1</f>
        <v>0</v>
      </c>
      <c r="T86" s="209"/>
      <c r="U86" s="65">
        <f>Budget!U86*$Z$1</f>
        <v>0</v>
      </c>
      <c r="V86" s="65">
        <f>Budget!V86*$Z$1</f>
        <v>0</v>
      </c>
      <c r="W86" s="209"/>
      <c r="X86" s="65">
        <f>Budget!X86*$Z$1</f>
        <v>0</v>
      </c>
      <c r="Y86" s="65">
        <f>Budget!Y86*$Z$1</f>
        <v>0</v>
      </c>
      <c r="Z86" s="209"/>
      <c r="AA86" s="65">
        <f>Budget!AA86*$Z$1</f>
        <v>0</v>
      </c>
      <c r="AB86" s="65">
        <f>Budget!AB86*$Z$1</f>
        <v>0</v>
      </c>
      <c r="AC86" s="209"/>
      <c r="AD86" s="65">
        <f t="shared" si="21"/>
        <v>0</v>
      </c>
      <c r="AE86" s="66">
        <f t="shared" si="22"/>
        <v>0</v>
      </c>
      <c r="AF86" s="209"/>
    </row>
    <row r="87" spans="1:33" x14ac:dyDescent="0.3">
      <c r="A87" s="93">
        <v>753121</v>
      </c>
      <c r="B87" s="26" t="s">
        <v>47</v>
      </c>
      <c r="C87" s="1"/>
      <c r="D87" s="1"/>
      <c r="E87" s="1"/>
      <c r="F87" s="14"/>
      <c r="G87" s="1"/>
      <c r="H87" s="1"/>
      <c r="I87" s="1"/>
      <c r="J87" s="1"/>
      <c r="K87" s="1"/>
      <c r="L87" s="1"/>
      <c r="M87" s="1"/>
      <c r="N87" s="1"/>
      <c r="O87" s="65">
        <f>Budget!O87*$Z$1</f>
        <v>0</v>
      </c>
      <c r="P87" s="65">
        <f>Budget!P87*$Z$1</f>
        <v>0</v>
      </c>
      <c r="Q87" s="209"/>
      <c r="R87">
        <f>Budget!R87*$Z$1</f>
        <v>0</v>
      </c>
      <c r="S87" s="65">
        <f>Budget!S87*$Z$1</f>
        <v>0</v>
      </c>
      <c r="T87" s="209"/>
      <c r="U87" s="65">
        <f>Budget!U87*$Z$1</f>
        <v>0</v>
      </c>
      <c r="V87" s="65">
        <f>Budget!V87*$Z$1</f>
        <v>0</v>
      </c>
      <c r="W87" s="209"/>
      <c r="X87" s="65">
        <f>Budget!X87*$Z$1</f>
        <v>0</v>
      </c>
      <c r="Y87" s="65">
        <f>Budget!Y87*$Z$1</f>
        <v>0</v>
      </c>
      <c r="Z87" s="209"/>
      <c r="AA87" s="65">
        <f>Budget!AA87*$Z$1</f>
        <v>0</v>
      </c>
      <c r="AB87" s="65">
        <f>Budget!AB87*$Z$1</f>
        <v>0</v>
      </c>
      <c r="AC87" s="209"/>
      <c r="AD87" s="65">
        <f t="shared" si="21"/>
        <v>0</v>
      </c>
      <c r="AE87" s="66">
        <f t="shared" si="22"/>
        <v>0</v>
      </c>
      <c r="AF87" s="209"/>
    </row>
    <row r="88" spans="1:33" x14ac:dyDescent="0.3">
      <c r="A88" s="89"/>
      <c r="B88" s="30"/>
      <c r="C88" s="1"/>
      <c r="D88" s="1"/>
      <c r="E88" s="1"/>
      <c r="F88" s="14"/>
      <c r="G88" s="1"/>
      <c r="H88" s="1"/>
      <c r="I88" s="1"/>
      <c r="J88" s="1"/>
      <c r="K88" s="1"/>
      <c r="L88" s="1"/>
      <c r="M88" s="1"/>
      <c r="N88" s="1"/>
      <c r="Q88" s="209"/>
      <c r="R88">
        <f>Budget!R88*$Z$1</f>
        <v>0</v>
      </c>
      <c r="T88" s="209"/>
      <c r="U88" s="65">
        <f>Budget!U88*$Z$1</f>
        <v>0</v>
      </c>
      <c r="W88" s="209"/>
      <c r="X88" s="65">
        <f>Budget!X88*$Z$1</f>
        <v>0</v>
      </c>
      <c r="Z88" s="209"/>
      <c r="AA88" s="65">
        <f>Budget!AA88*$Z$1</f>
        <v>0</v>
      </c>
      <c r="AC88" s="209"/>
      <c r="AF88" s="209"/>
    </row>
    <row r="89" spans="1:33" x14ac:dyDescent="0.3">
      <c r="A89" s="89">
        <v>784000</v>
      </c>
      <c r="B89" s="30" t="s">
        <v>311</v>
      </c>
      <c r="C89" s="1"/>
      <c r="D89" s="1"/>
      <c r="E89" s="1"/>
      <c r="F89" s="14"/>
      <c r="G89" s="1"/>
      <c r="H89" s="1"/>
      <c r="I89" s="1"/>
      <c r="J89" s="1"/>
      <c r="K89" s="1"/>
      <c r="L89" s="1"/>
      <c r="M89" s="1"/>
      <c r="N89" s="1"/>
      <c r="O89" s="65">
        <f>Budget!O89*$Z$1</f>
        <v>0</v>
      </c>
      <c r="Q89" s="209"/>
      <c r="R89">
        <f>Budget!R89*$Z$1</f>
        <v>0</v>
      </c>
      <c r="T89" s="209"/>
      <c r="U89" s="65">
        <f>Budget!U89*$Z$1</f>
        <v>0</v>
      </c>
      <c r="W89" s="209"/>
      <c r="X89" s="65">
        <f>Budget!X89*$Z$1</f>
        <v>0</v>
      </c>
      <c r="Z89" s="209"/>
      <c r="AA89" s="65">
        <f>Budget!AA89*$Z$1</f>
        <v>0</v>
      </c>
      <c r="AC89" s="209"/>
      <c r="AD89" s="65">
        <f t="shared" ref="AD89" si="23">O89+R89+U89+X89+AA89</f>
        <v>0</v>
      </c>
      <c r="AE89" s="66">
        <f t="shared" ref="AE89" si="24">P89+S89+V89+Y89+AB89</f>
        <v>0</v>
      </c>
      <c r="AF89" s="209"/>
    </row>
    <row r="90" spans="1:33" x14ac:dyDescent="0.3">
      <c r="A90" s="89"/>
      <c r="B90" s="30"/>
      <c r="C90" s="1"/>
      <c r="D90" s="1"/>
      <c r="E90" s="1"/>
      <c r="F90" s="14"/>
      <c r="G90" s="1"/>
      <c r="H90" s="1"/>
      <c r="I90" s="1"/>
      <c r="J90" s="1"/>
      <c r="K90" s="1"/>
      <c r="L90" s="1"/>
      <c r="M90" s="1"/>
      <c r="N90" s="1"/>
      <c r="Q90" s="209"/>
      <c r="T90" s="209"/>
      <c r="W90" s="209"/>
      <c r="Z90" s="209"/>
      <c r="AC90" s="209"/>
      <c r="AF90" s="209"/>
    </row>
    <row r="91" spans="1:33" x14ac:dyDescent="0.3">
      <c r="A91" s="91"/>
      <c r="B91" s="18" t="s">
        <v>48</v>
      </c>
      <c r="C91" s="10"/>
      <c r="D91" s="10"/>
      <c r="E91" s="10"/>
      <c r="F91" s="40"/>
      <c r="G91" s="10"/>
      <c r="H91" s="10"/>
      <c r="I91" s="10"/>
      <c r="J91" s="10"/>
      <c r="K91" s="10"/>
      <c r="L91" s="10"/>
      <c r="M91" s="10"/>
      <c r="N91" s="10"/>
      <c r="O91" s="65">
        <f>O85+O73+O70+O57+O51+O46+O42+O40+O89</f>
        <v>0</v>
      </c>
      <c r="P91" s="66">
        <f>P85+P73+P70+P57+P51+P46+P42+P40</f>
        <v>0</v>
      </c>
      <c r="Q91" s="211"/>
      <c r="R91" s="65">
        <f>R85+R73+R70+R57+R51+R46+R42+R40+R89</f>
        <v>0</v>
      </c>
      <c r="S91" s="66">
        <f>S85+S73+S70+S57+S51+S46+S42+S40</f>
        <v>0</v>
      </c>
      <c r="T91" s="211"/>
      <c r="U91" s="65">
        <f>U85+U73+U70+U57+U51+U46+U42+U40+U89</f>
        <v>0</v>
      </c>
      <c r="V91" s="66">
        <f>V85+V73+V70+V57+V51+V46+V42+V40</f>
        <v>0</v>
      </c>
      <c r="W91" s="211"/>
      <c r="X91" s="65">
        <f>X85+X73+X70+X57+X51+X46+X42+X40</f>
        <v>0</v>
      </c>
      <c r="Y91" s="66">
        <f>Y85+Y73+Y70+Y57+Y51+Y46+Y42+Y40</f>
        <v>0</v>
      </c>
      <c r="Z91" s="211"/>
      <c r="AA91" s="65">
        <f>AA85+AA73+AA70+AA57+AA51+AA46+AA42+AA40</f>
        <v>0</v>
      </c>
      <c r="AB91" s="66">
        <f>AB85+AB73+AB70+AB57+AB51+AB46+AB42+AB40</f>
        <v>0</v>
      </c>
      <c r="AC91" s="211"/>
      <c r="AD91" s="65">
        <f>AA91+X91+U91+R91+O91</f>
        <v>0</v>
      </c>
      <c r="AE91" s="66">
        <f>AB91+Y91+V91+S91+P91</f>
        <v>0</v>
      </c>
      <c r="AF91" s="211"/>
      <c r="AG91" s="65">
        <f>AD91+AE91</f>
        <v>0</v>
      </c>
    </row>
    <row r="92" spans="1:33" x14ac:dyDescent="0.3">
      <c r="A92" s="95"/>
      <c r="B92" s="84" t="s">
        <v>49</v>
      </c>
      <c r="C92" s="85"/>
      <c r="D92" s="85"/>
      <c r="E92" s="85"/>
      <c r="F92" s="86"/>
      <c r="G92" s="85"/>
      <c r="H92" s="85"/>
      <c r="I92" s="85"/>
      <c r="J92" s="85"/>
      <c r="K92" s="85"/>
      <c r="L92" s="85"/>
      <c r="M92" s="85"/>
      <c r="N92" s="85"/>
      <c r="O92" s="87">
        <f>O91-O87-O51-O42-O89</f>
        <v>0</v>
      </c>
      <c r="P92" s="87">
        <f>P91-P87-P51-P42</f>
        <v>0</v>
      </c>
      <c r="Q92" s="211"/>
      <c r="R92" s="87">
        <f>R91-R87-R51-R42-R89</f>
        <v>0</v>
      </c>
      <c r="S92" s="87">
        <f>S91-S87-S51-S42</f>
        <v>0</v>
      </c>
      <c r="T92" s="211"/>
      <c r="U92" s="65">
        <f>U91-U87-U51-U42-U89</f>
        <v>0</v>
      </c>
      <c r="V92" s="87">
        <f>V91-V87-V51-V42</f>
        <v>0</v>
      </c>
      <c r="W92" s="211"/>
      <c r="X92" s="65">
        <f>X91-X87-X51-X42</f>
        <v>0</v>
      </c>
      <c r="Y92" s="87">
        <f>Y91-Y87-Y51-Y42</f>
        <v>0</v>
      </c>
      <c r="Z92" s="211"/>
      <c r="AA92" s="65">
        <f>AA91-AA87-AA51-AA42</f>
        <v>0</v>
      </c>
      <c r="AB92" s="87">
        <f>AB91-AB87-AB51-AB42</f>
        <v>0</v>
      </c>
      <c r="AC92" s="211"/>
      <c r="AD92" s="87">
        <f>AA92+X92+U92+R92+O92</f>
        <v>0</v>
      </c>
      <c r="AE92" s="87">
        <f>AB92+Y92+V92+S92+P92</f>
        <v>0</v>
      </c>
      <c r="AF92" s="211"/>
      <c r="AG92" s="87">
        <f>AD92+AE92</f>
        <v>0</v>
      </c>
    </row>
    <row r="93" spans="1:33" x14ac:dyDescent="0.3">
      <c r="A93" s="91"/>
      <c r="B93" s="41" t="s">
        <v>50</v>
      </c>
      <c r="C93" s="42"/>
      <c r="D93" s="43">
        <v>0.51</v>
      </c>
      <c r="E93" s="19"/>
      <c r="F93" s="21"/>
      <c r="G93" s="19"/>
      <c r="H93" s="19"/>
      <c r="I93" s="19"/>
      <c r="J93" s="19"/>
      <c r="K93" s="19"/>
      <c r="L93" s="19"/>
      <c r="M93" s="19"/>
      <c r="N93" s="19"/>
      <c r="O93" s="82">
        <f>O92*D93</f>
        <v>0</v>
      </c>
      <c r="P93" s="83">
        <f>P92*D93</f>
        <v>0</v>
      </c>
      <c r="Q93" s="215"/>
      <c r="R93" s="82">
        <f>D93*R92</f>
        <v>0</v>
      </c>
      <c r="S93" s="83">
        <f>S92*D93</f>
        <v>0</v>
      </c>
      <c r="T93" s="215"/>
      <c r="U93" s="82">
        <f>U92*D93</f>
        <v>0</v>
      </c>
      <c r="V93" s="83">
        <f>V92*D93</f>
        <v>0</v>
      </c>
      <c r="W93" s="215"/>
      <c r="X93" s="82">
        <f>X92*D93</f>
        <v>0</v>
      </c>
      <c r="Y93" s="83">
        <f>Y92*D93</f>
        <v>0</v>
      </c>
      <c r="Z93" s="215"/>
      <c r="AA93" s="82">
        <f>AA92*D93</f>
        <v>0</v>
      </c>
      <c r="AB93" s="83">
        <f>AB92*D93</f>
        <v>0</v>
      </c>
      <c r="AC93" s="215"/>
      <c r="AD93" s="82">
        <f>AD92*D93</f>
        <v>0</v>
      </c>
      <c r="AE93" s="83">
        <f>AE92*D93</f>
        <v>0</v>
      </c>
      <c r="AF93" s="215"/>
      <c r="AG93" s="82">
        <f>AE93+AD93</f>
        <v>0</v>
      </c>
    </row>
    <row r="94" spans="1:33" x14ac:dyDescent="0.3">
      <c r="A94" s="91"/>
      <c r="B94" s="18" t="s">
        <v>51</v>
      </c>
      <c r="C94" s="10"/>
      <c r="D94" s="19"/>
      <c r="E94" s="19"/>
      <c r="F94" s="21"/>
      <c r="G94" s="19"/>
      <c r="H94" s="19"/>
      <c r="I94" s="19"/>
      <c r="J94" s="19"/>
      <c r="K94" s="19"/>
      <c r="L94" s="19"/>
      <c r="M94" s="19"/>
      <c r="N94" s="19"/>
      <c r="O94" s="82">
        <f>O93+O91</f>
        <v>0</v>
      </c>
      <c r="P94" s="83">
        <f t="shared" ref="P94:AB94" si="25">P93+P91</f>
        <v>0</v>
      </c>
      <c r="Q94" s="215">
        <f>Q38</f>
        <v>0</v>
      </c>
      <c r="R94" s="82">
        <f t="shared" si="25"/>
        <v>0</v>
      </c>
      <c r="S94" s="83">
        <f t="shared" si="25"/>
        <v>0</v>
      </c>
      <c r="T94" s="215">
        <f>T38</f>
        <v>0</v>
      </c>
      <c r="U94" s="82">
        <f t="shared" si="25"/>
        <v>0</v>
      </c>
      <c r="V94" s="83">
        <f t="shared" si="25"/>
        <v>0</v>
      </c>
      <c r="W94" s="215">
        <f>W38</f>
        <v>0</v>
      </c>
      <c r="X94" s="82">
        <f t="shared" si="25"/>
        <v>0</v>
      </c>
      <c r="Y94" s="83">
        <f t="shared" si="25"/>
        <v>0</v>
      </c>
      <c r="Z94" s="215">
        <f>Z38</f>
        <v>0</v>
      </c>
      <c r="AA94" s="82">
        <f t="shared" si="25"/>
        <v>0</v>
      </c>
      <c r="AB94" s="83">
        <f t="shared" si="25"/>
        <v>0</v>
      </c>
      <c r="AC94" s="215">
        <f>AC38</f>
        <v>0</v>
      </c>
      <c r="AD94" s="82">
        <f>AD91+AD93</f>
        <v>0</v>
      </c>
      <c r="AE94" s="83">
        <f>AE91+AE93</f>
        <v>0</v>
      </c>
      <c r="AF94" s="215">
        <f>AF38</f>
        <v>0</v>
      </c>
      <c r="AG94" s="82">
        <f>AE94+AD94</f>
        <v>0</v>
      </c>
    </row>
    <row r="95" spans="1:33" x14ac:dyDescent="0.3">
      <c r="A95" s="89"/>
      <c r="B95" s="1"/>
      <c r="C95" s="1"/>
      <c r="D95" s="1"/>
      <c r="E95" s="1"/>
      <c r="F95" s="14"/>
      <c r="G95" s="1"/>
      <c r="H95" s="1"/>
      <c r="I95" s="1"/>
      <c r="J95" s="1"/>
      <c r="K95" s="1"/>
      <c r="L95" s="1"/>
      <c r="M95" s="1"/>
      <c r="N95" s="1"/>
      <c r="Q95" s="209"/>
      <c r="T95" s="209"/>
      <c r="W95" s="209"/>
      <c r="Z95" s="209"/>
      <c r="AC95" s="209"/>
      <c r="AF95" s="209"/>
    </row>
    <row r="96" spans="1:33" s="163" customFormat="1" ht="13.5" customHeight="1" x14ac:dyDescent="0.3">
      <c r="A96" s="119" t="s">
        <v>240</v>
      </c>
      <c r="B96" s="93"/>
      <c r="M96" s="174"/>
      <c r="O96" s="174"/>
      <c r="P96" s="174"/>
      <c r="Q96" s="174"/>
      <c r="R96" s="174"/>
      <c r="T96" s="174"/>
      <c r="U96" s="174"/>
      <c r="W96" s="174"/>
      <c r="Z96" s="174"/>
      <c r="AC96" s="174"/>
      <c r="AF96" s="174"/>
    </row>
    <row r="97" spans="1:32" s="163" customFormat="1" x14ac:dyDescent="0.3">
      <c r="A97" s="119"/>
      <c r="B97" s="93"/>
      <c r="M97" s="174"/>
      <c r="O97" s="174"/>
      <c r="P97" s="174"/>
      <c r="Q97" s="174"/>
      <c r="R97" s="174"/>
      <c r="T97" s="174"/>
      <c r="U97" s="174"/>
      <c r="W97" s="174"/>
      <c r="Z97" s="174"/>
      <c r="AC97" s="174"/>
      <c r="AF97" s="174"/>
    </row>
    <row r="98" spans="1:32" s="163" customFormat="1" x14ac:dyDescent="0.3">
      <c r="A98" s="119"/>
      <c r="B98" s="166" t="s">
        <v>314</v>
      </c>
      <c r="G98" s="164"/>
      <c r="H98" s="164"/>
      <c r="I98" s="164"/>
      <c r="J98" s="164"/>
      <c r="K98" s="164"/>
      <c r="L98" s="164"/>
      <c r="M98" s="165"/>
      <c r="N98" s="119"/>
      <c r="O98" s="165"/>
      <c r="P98" s="165"/>
      <c r="Q98" s="165"/>
      <c r="R98" s="165"/>
      <c r="S98" s="119"/>
      <c r="T98" s="165"/>
      <c r="U98" s="174"/>
      <c r="W98" s="165"/>
      <c r="Z98" s="165"/>
      <c r="AC98" s="165"/>
      <c r="AF98" s="165"/>
    </row>
    <row r="99" spans="1:32" s="163" customFormat="1" x14ac:dyDescent="0.3">
      <c r="A99" s="119"/>
      <c r="B99" s="166"/>
      <c r="G99" s="164"/>
      <c r="H99" s="164"/>
      <c r="I99" s="164"/>
      <c r="J99" s="164"/>
      <c r="K99" s="164"/>
      <c r="L99" s="164"/>
      <c r="M99" s="165"/>
      <c r="N99" s="119"/>
      <c r="O99" s="165"/>
      <c r="P99" s="165"/>
      <c r="Q99" s="165"/>
      <c r="R99" s="165"/>
      <c r="S99" s="119"/>
      <c r="T99" s="165"/>
      <c r="U99" s="174"/>
      <c r="W99" s="165"/>
      <c r="Y99" s="179"/>
      <c r="Z99" s="165"/>
      <c r="AC99" s="165"/>
      <c r="AF99" s="165"/>
    </row>
    <row r="100" spans="1:32" s="163" customFormat="1" x14ac:dyDescent="0.3">
      <c r="A100" s="119"/>
      <c r="B100" s="93"/>
      <c r="C100" s="167" t="s">
        <v>241</v>
      </c>
      <c r="D100" s="180"/>
      <c r="E100" s="93"/>
      <c r="F100" s="167" t="s">
        <v>312</v>
      </c>
      <c r="G100" s="181"/>
      <c r="H100" s="281"/>
      <c r="I100" s="282"/>
      <c r="J100" s="283" t="s">
        <v>242</v>
      </c>
      <c r="K100" s="283"/>
      <c r="L100" s="283"/>
      <c r="M100" s="283"/>
      <c r="N100" s="283"/>
      <c r="O100" s="283"/>
      <c r="P100" s="166"/>
      <c r="Q100" s="166"/>
      <c r="R100" s="166"/>
      <c r="T100" s="166"/>
      <c r="W100" s="166"/>
      <c r="Z100" s="166"/>
      <c r="AC100" s="166"/>
      <c r="AF100" s="166"/>
    </row>
    <row r="101" spans="1:32" s="163" customFormat="1" x14ac:dyDescent="0.3">
      <c r="A101" s="119"/>
      <c r="B101" s="93"/>
      <c r="C101" s="167"/>
      <c r="D101" s="93"/>
      <c r="E101" s="93"/>
      <c r="G101" s="167"/>
      <c r="H101" s="176"/>
      <c r="I101" s="93"/>
      <c r="J101" s="93"/>
      <c r="K101" s="93"/>
      <c r="L101" s="93"/>
      <c r="U101" s="174"/>
    </row>
    <row r="102" spans="1:32" s="163" customFormat="1" x14ac:dyDescent="0.3">
      <c r="A102" s="119"/>
      <c r="B102" s="284" t="s">
        <v>313</v>
      </c>
      <c r="C102" s="284"/>
      <c r="D102" s="284"/>
      <c r="E102" s="284"/>
      <c r="F102" s="284"/>
      <c r="G102" s="284"/>
      <c r="H102" s="284"/>
      <c r="I102" s="284"/>
      <c r="J102" s="284"/>
      <c r="K102" s="284"/>
      <c r="L102" s="284"/>
      <c r="M102" s="284"/>
      <c r="N102" s="284"/>
      <c r="O102" s="284"/>
      <c r="P102" s="182"/>
      <c r="Q102" s="182"/>
      <c r="R102" s="182"/>
      <c r="S102" s="119"/>
      <c r="T102" s="182"/>
      <c r="U102" s="174"/>
      <c r="W102" s="182"/>
      <c r="Z102" s="182"/>
      <c r="AC102" s="182"/>
      <c r="AF102" s="182"/>
    </row>
    <row r="103" spans="1:32" s="163" customFormat="1" x14ac:dyDescent="0.3">
      <c r="A103" s="119"/>
      <c r="B103" s="284"/>
      <c r="C103" s="284"/>
      <c r="D103" s="284"/>
      <c r="E103" s="284"/>
      <c r="F103" s="284"/>
      <c r="G103" s="284"/>
      <c r="H103" s="284"/>
      <c r="I103" s="284"/>
      <c r="J103" s="284"/>
      <c r="K103" s="284"/>
      <c r="L103" s="284"/>
      <c r="M103" s="284"/>
      <c r="N103" s="284"/>
      <c r="O103" s="284"/>
      <c r="P103" s="182"/>
      <c r="Q103" s="182"/>
      <c r="R103" s="182"/>
      <c r="S103" s="119"/>
      <c r="T103" s="182"/>
      <c r="U103" s="174"/>
      <c r="W103" s="182"/>
      <c r="Z103" s="182"/>
      <c r="AC103" s="182"/>
      <c r="AF103" s="182"/>
    </row>
    <row r="104" spans="1:32" s="163" customFormat="1" x14ac:dyDescent="0.3">
      <c r="A104" s="119"/>
      <c r="B104" s="93"/>
      <c r="M104" s="174"/>
      <c r="O104" s="174"/>
      <c r="P104" s="174"/>
      <c r="Q104" s="174"/>
      <c r="R104" s="174"/>
      <c r="T104" s="174"/>
      <c r="U104" s="174"/>
      <c r="W104" s="174"/>
      <c r="Z104" s="174"/>
      <c r="AC104" s="174"/>
      <c r="AF104" s="174"/>
    </row>
    <row r="105" spans="1:32" s="163" customFormat="1" x14ac:dyDescent="0.3">
      <c r="A105" s="119"/>
      <c r="B105" s="285" t="s">
        <v>243</v>
      </c>
      <c r="C105" s="286"/>
      <c r="D105" s="286"/>
      <c r="E105" s="286"/>
      <c r="F105" s="286"/>
      <c r="G105" s="286"/>
      <c r="H105" s="286"/>
      <c r="I105" s="286"/>
      <c r="J105" s="286"/>
      <c r="K105" s="286"/>
      <c r="L105" s="286"/>
      <c r="M105" s="286"/>
      <c r="N105" s="286"/>
      <c r="O105" s="286"/>
      <c r="P105" s="174"/>
      <c r="Q105" s="174"/>
      <c r="R105" s="174"/>
      <c r="T105" s="174"/>
      <c r="U105" s="174"/>
      <c r="W105" s="174"/>
      <c r="Z105" s="174"/>
      <c r="AC105" s="174"/>
      <c r="AF105" s="174"/>
    </row>
    <row r="106" spans="1:32" s="163" customFormat="1" x14ac:dyDescent="0.3">
      <c r="B106" s="286"/>
      <c r="C106" s="286"/>
      <c r="D106" s="286"/>
      <c r="E106" s="286"/>
      <c r="F106" s="286"/>
      <c r="G106" s="286"/>
      <c r="H106" s="286"/>
      <c r="I106" s="286"/>
      <c r="J106" s="286"/>
      <c r="K106" s="286"/>
      <c r="L106" s="286"/>
      <c r="M106" s="286"/>
      <c r="N106" s="286"/>
      <c r="O106" s="286"/>
      <c r="P106" s="174"/>
      <c r="Q106" s="174"/>
      <c r="R106" s="174"/>
      <c r="T106" s="174"/>
      <c r="U106" s="174"/>
      <c r="W106" s="174"/>
      <c r="Z106" s="174"/>
      <c r="AC106" s="174"/>
      <c r="AF106" s="174"/>
    </row>
    <row r="107" spans="1:32" s="163" customFormat="1" ht="22.5" customHeight="1" x14ac:dyDescent="0.3">
      <c r="B107" s="286"/>
      <c r="C107" s="286"/>
      <c r="D107" s="286"/>
      <c r="E107" s="286"/>
      <c r="F107" s="286"/>
      <c r="G107" s="286"/>
      <c r="H107" s="286"/>
      <c r="I107" s="286"/>
      <c r="J107" s="286"/>
      <c r="K107" s="286"/>
      <c r="L107" s="286"/>
      <c r="M107" s="286"/>
      <c r="N107" s="286"/>
      <c r="O107" s="286"/>
      <c r="P107" s="174"/>
      <c r="Q107" s="174"/>
      <c r="R107" s="174"/>
      <c r="T107" s="174"/>
      <c r="U107" s="174"/>
      <c r="W107" s="174"/>
      <c r="Z107" s="174"/>
      <c r="AC107" s="174"/>
      <c r="AF107" s="174"/>
    </row>
    <row r="110" spans="1:32" x14ac:dyDescent="0.3">
      <c r="B110" s="183" t="s">
        <v>245</v>
      </c>
      <c r="E110" s="190" t="s">
        <v>262</v>
      </c>
      <c r="F110" s="190" t="s">
        <v>263</v>
      </c>
      <c r="G110" s="190" t="s">
        <v>264</v>
      </c>
      <c r="H110" s="190"/>
    </row>
    <row r="111" spans="1:32" x14ac:dyDescent="0.3">
      <c r="B111" s="184" t="s">
        <v>246</v>
      </c>
      <c r="E111" s="192" t="s">
        <v>265</v>
      </c>
      <c r="F111" s="193">
        <v>0.51</v>
      </c>
      <c r="G111" s="193">
        <v>0.6</v>
      </c>
      <c r="H111" s="62"/>
    </row>
    <row r="112" spans="1:32" x14ac:dyDescent="0.3">
      <c r="B112" s="185" t="s">
        <v>247</v>
      </c>
      <c r="E112" s="192" t="s">
        <v>266</v>
      </c>
      <c r="F112" s="193">
        <v>0.26</v>
      </c>
      <c r="G112" s="193">
        <v>0.35</v>
      </c>
      <c r="H112" s="62"/>
    </row>
    <row r="113" spans="2:8" x14ac:dyDescent="0.3">
      <c r="B113" s="31" t="s">
        <v>276</v>
      </c>
      <c r="E113" s="192" t="s">
        <v>267</v>
      </c>
      <c r="F113" s="193">
        <v>0.54</v>
      </c>
      <c r="G113" s="193">
        <v>0.94</v>
      </c>
      <c r="H113" s="62"/>
    </row>
    <row r="114" spans="2:8" x14ac:dyDescent="0.3">
      <c r="B114" s="186" t="s">
        <v>248</v>
      </c>
      <c r="E114" s="192" t="s">
        <v>268</v>
      </c>
      <c r="F114" s="193">
        <v>0.26</v>
      </c>
      <c r="G114" s="193">
        <v>0.62</v>
      </c>
      <c r="H114" s="62"/>
    </row>
    <row r="115" spans="2:8" ht="28.8" x14ac:dyDescent="0.3">
      <c r="B115" s="187" t="s">
        <v>249</v>
      </c>
      <c r="E115" s="192" t="s">
        <v>269</v>
      </c>
      <c r="F115" s="193">
        <v>0.42</v>
      </c>
      <c r="G115" s="193">
        <v>0.53</v>
      </c>
      <c r="H115" s="62"/>
    </row>
    <row r="116" spans="2:8" ht="28.8" x14ac:dyDescent="0.3">
      <c r="B116" s="62" t="s">
        <v>277</v>
      </c>
      <c r="E116" s="192" t="s">
        <v>270</v>
      </c>
      <c r="F116" s="193">
        <v>0.35</v>
      </c>
      <c r="G116" s="193">
        <v>0.5</v>
      </c>
      <c r="H116" s="62"/>
    </row>
    <row r="117" spans="2:8" ht="28.8" x14ac:dyDescent="0.3">
      <c r="E117" s="192" t="s">
        <v>271</v>
      </c>
      <c r="F117" s="193">
        <v>0.26</v>
      </c>
      <c r="G117" s="193">
        <v>0.39</v>
      </c>
      <c r="H117" s="62"/>
    </row>
    <row r="118" spans="2:8" ht="28.8" x14ac:dyDescent="0.3">
      <c r="B118" s="188" t="s">
        <v>250</v>
      </c>
      <c r="C118" s="189" t="s">
        <v>251</v>
      </c>
      <c r="E118" s="192" t="s">
        <v>272</v>
      </c>
      <c r="F118" s="261">
        <v>0.35499999999999998</v>
      </c>
      <c r="G118" s="193">
        <v>0.42</v>
      </c>
      <c r="H118" s="62"/>
    </row>
    <row r="119" spans="2:8" ht="34.5" customHeight="1" x14ac:dyDescent="0.3">
      <c r="B119" s="192" t="s">
        <v>252</v>
      </c>
      <c r="C119" s="62">
        <v>37</v>
      </c>
      <c r="E119" s="192" t="s">
        <v>273</v>
      </c>
      <c r="F119" s="193">
        <v>0.49</v>
      </c>
      <c r="G119" s="193">
        <v>0.55000000000000004</v>
      </c>
      <c r="H119" s="62"/>
    </row>
    <row r="120" spans="2:8" ht="28.8" x14ac:dyDescent="0.3">
      <c r="B120" s="192" t="s">
        <v>253</v>
      </c>
      <c r="C120" s="62">
        <v>40</v>
      </c>
      <c r="E120" s="192" t="s">
        <v>274</v>
      </c>
      <c r="F120" s="193">
        <v>0.33</v>
      </c>
      <c r="G120" s="193">
        <v>0.38</v>
      </c>
      <c r="H120" s="62"/>
    </row>
    <row r="121" spans="2:8" ht="28.8" x14ac:dyDescent="0.3">
      <c r="B121" s="192" t="s">
        <v>254</v>
      </c>
      <c r="C121" s="62">
        <v>48</v>
      </c>
      <c r="E121" s="192" t="s">
        <v>275</v>
      </c>
      <c r="F121" s="193">
        <v>0.35</v>
      </c>
      <c r="G121" s="193">
        <v>0.56000000000000005</v>
      </c>
      <c r="H121" s="62"/>
    </row>
    <row r="122" spans="2:8" x14ac:dyDescent="0.3">
      <c r="B122" s="192" t="s">
        <v>255</v>
      </c>
      <c r="C122" s="62">
        <v>53</v>
      </c>
    </row>
    <row r="123" spans="2:8" x14ac:dyDescent="0.3">
      <c r="B123" s="192" t="s">
        <v>256</v>
      </c>
      <c r="C123" s="62">
        <v>22</v>
      </c>
    </row>
    <row r="124" spans="2:8" ht="28.8" x14ac:dyDescent="0.3">
      <c r="B124" s="192" t="s">
        <v>317</v>
      </c>
      <c r="C124" s="230" t="s">
        <v>329</v>
      </c>
    </row>
    <row r="125" spans="2:8" x14ac:dyDescent="0.3">
      <c r="B125" s="100"/>
    </row>
    <row r="126" spans="2:8" ht="28.8" x14ac:dyDescent="0.3">
      <c r="B126" s="188" t="s">
        <v>257</v>
      </c>
      <c r="C126" s="189" t="s">
        <v>251</v>
      </c>
    </row>
    <row r="127" spans="2:8" x14ac:dyDescent="0.3">
      <c r="B127" s="192" t="s">
        <v>258</v>
      </c>
      <c r="C127" s="62">
        <v>13</v>
      </c>
    </row>
    <row r="128" spans="2:8" x14ac:dyDescent="0.3">
      <c r="B128" s="192" t="s">
        <v>258</v>
      </c>
      <c r="C128" s="62">
        <v>12</v>
      </c>
    </row>
    <row r="129" spans="2:3" ht="72" x14ac:dyDescent="0.3">
      <c r="B129" s="192" t="s">
        <v>259</v>
      </c>
      <c r="C129" s="62" t="s">
        <v>330</v>
      </c>
    </row>
    <row r="130" spans="2:3" ht="43.2" x14ac:dyDescent="0.3">
      <c r="B130" s="192" t="s">
        <v>260</v>
      </c>
      <c r="C130" s="62" t="s">
        <v>261</v>
      </c>
    </row>
  </sheetData>
  <mergeCells count="16">
    <mergeCell ref="J4:K4"/>
    <mergeCell ref="H5:J5"/>
    <mergeCell ref="G10:J10"/>
    <mergeCell ref="K10:N10"/>
    <mergeCell ref="G11:J11"/>
    <mergeCell ref="K11:N11"/>
    <mergeCell ref="T12:T13"/>
    <mergeCell ref="W12:W13"/>
    <mergeCell ref="Z12:Z13"/>
    <mergeCell ref="AC12:AC13"/>
    <mergeCell ref="AF12:AF13"/>
    <mergeCell ref="H100:I100"/>
    <mergeCell ref="J100:O100"/>
    <mergeCell ref="B102:O103"/>
    <mergeCell ref="B105:O107"/>
    <mergeCell ref="Q12:Q13"/>
  </mergeCells>
  <conditionalFormatting sqref="J100:K100">
    <cfRule type="cellIs" dxfId="1" priority="2" operator="equal">
      <formula>"Please enter applicable Fund/Program Codes!"</formula>
    </cfRule>
  </conditionalFormatting>
  <conditionalFormatting sqref="S100 U100">
    <cfRule type="cellIs" dxfId="0" priority="3" operator="equal">
      <formula>"Please enter applicable Fund/Program Codes!"</formula>
    </cfRule>
  </conditionalFormatting>
  <hyperlinks>
    <hyperlink ref="B8:E8" r:id="rId1" display="LINK TO CHART OF ACCOUNTS" xr:uid="{00000000-0004-0000-0200-000000000000}"/>
  </hyperlinks>
  <pageMargins left="0.7" right="0.7" top="0.75" bottom="0.75" header="0.3" footer="0.3"/>
  <pageSetup orientation="portrait" horizontalDpi="1200" verticalDpi="1200"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A114"/>
  <sheetViews>
    <sheetView workbookViewId="0">
      <selection activeCell="I9" sqref="I9"/>
    </sheetView>
  </sheetViews>
  <sheetFormatPr defaultRowHeight="14.4" x14ac:dyDescent="0.3"/>
  <cols>
    <col min="1" max="1" width="11.44140625" customWidth="1"/>
    <col min="2" max="2" width="23.33203125" bestFit="1" customWidth="1"/>
    <col min="3" max="3" width="16" customWidth="1"/>
    <col min="4" max="4" width="13.6640625" bestFit="1" customWidth="1"/>
    <col min="5" max="5" width="16.5546875" customWidth="1"/>
    <col min="6" max="6" width="19" style="98" bestFit="1" customWidth="1"/>
    <col min="7" max="7" width="15.109375" style="98" customWidth="1"/>
    <col min="8" max="8" width="11.5546875" style="98" bestFit="1" customWidth="1"/>
    <col min="9" max="9" width="20.109375" style="98" bestFit="1" customWidth="1"/>
    <col min="10" max="10" width="13.88671875" style="98" customWidth="1"/>
  </cols>
  <sheetData>
    <row r="1" spans="1:16381" ht="15" customHeight="1" x14ac:dyDescent="0.3">
      <c r="A1" s="299" t="s">
        <v>71</v>
      </c>
      <c r="B1" s="299"/>
      <c r="C1" s="299"/>
      <c r="D1" s="299"/>
      <c r="E1" s="299"/>
      <c r="F1" s="299"/>
      <c r="G1" s="299"/>
      <c r="H1" s="299"/>
      <c r="I1" s="299"/>
      <c r="J1" s="299"/>
      <c r="K1" s="299"/>
    </row>
    <row r="2" spans="1:16381" ht="15" customHeight="1" x14ac:dyDescent="0.3">
      <c r="A2" s="299"/>
      <c r="B2" s="299"/>
      <c r="C2" s="299"/>
      <c r="D2" s="299"/>
      <c r="E2" s="299"/>
      <c r="F2" s="299"/>
      <c r="G2" s="299"/>
      <c r="H2" s="299"/>
      <c r="I2" s="299"/>
      <c r="J2" s="299"/>
      <c r="K2" s="299"/>
    </row>
    <row r="3" spans="1:16381" x14ac:dyDescent="0.3">
      <c r="A3" s="300" t="s">
        <v>72</v>
      </c>
      <c r="B3" s="300"/>
    </row>
    <row r="4" spans="1:16381" x14ac:dyDescent="0.3">
      <c r="C4" s="195" t="s">
        <v>278</v>
      </c>
      <c r="D4" s="99">
        <v>240000</v>
      </c>
      <c r="F4" s="195" t="s">
        <v>279</v>
      </c>
      <c r="G4" s="99">
        <v>235000</v>
      </c>
      <c r="I4" s="195" t="s">
        <v>280</v>
      </c>
      <c r="J4" s="99">
        <v>225000</v>
      </c>
    </row>
    <row r="5" spans="1:16381" x14ac:dyDescent="0.3">
      <c r="C5" t="s">
        <v>74</v>
      </c>
      <c r="D5" s="101">
        <f>SUM(D4:D4)</f>
        <v>240000</v>
      </c>
      <c r="F5" t="s">
        <v>74</v>
      </c>
      <c r="G5" s="101">
        <f>SUM(G4:G4)</f>
        <v>235000</v>
      </c>
      <c r="I5" t="s">
        <v>74</v>
      </c>
      <c r="J5" s="101">
        <f>SUM(J4:J4)</f>
        <v>225000</v>
      </c>
    </row>
    <row r="6" spans="1:16381" x14ac:dyDescent="0.3">
      <c r="D6" s="102"/>
    </row>
    <row r="7" spans="1:16381" ht="28.8" x14ac:dyDescent="0.3">
      <c r="A7" s="302" t="s">
        <v>75</v>
      </c>
      <c r="B7" s="302"/>
      <c r="C7" s="103" t="s">
        <v>76</v>
      </c>
      <c r="D7" s="103" t="s">
        <v>77</v>
      </c>
      <c r="E7" s="104" t="s">
        <v>78</v>
      </c>
      <c r="F7"/>
    </row>
    <row r="8" spans="1:16381" x14ac:dyDescent="0.3">
      <c r="A8" s="301" t="s">
        <v>79</v>
      </c>
      <c r="B8" s="301"/>
      <c r="C8" s="256">
        <v>246400</v>
      </c>
      <c r="D8" s="256">
        <f>(C8/12)*9</f>
        <v>184800</v>
      </c>
      <c r="E8" s="257">
        <f>C8/12</f>
        <v>20533.333333333332</v>
      </c>
      <c r="F8"/>
    </row>
    <row r="9" spans="1:16381" x14ac:dyDescent="0.3">
      <c r="A9" s="301" t="s">
        <v>333</v>
      </c>
      <c r="B9" s="301"/>
      <c r="C9" s="256">
        <v>221900</v>
      </c>
      <c r="D9" s="256">
        <f>(C9/12)*9</f>
        <v>166425</v>
      </c>
      <c r="E9" s="257">
        <f>C9/12</f>
        <v>18491.666666666668</v>
      </c>
      <c r="F9"/>
    </row>
    <row r="10" spans="1:16381" x14ac:dyDescent="0.3">
      <c r="A10" s="301" t="s">
        <v>332</v>
      </c>
      <c r="B10" s="301"/>
      <c r="C10" s="256">
        <v>212100</v>
      </c>
      <c r="D10" s="256">
        <f>(C10/12)*9</f>
        <v>159075</v>
      </c>
      <c r="E10" s="257">
        <f>C10/12</f>
        <v>17675</v>
      </c>
      <c r="F10"/>
    </row>
    <row r="11" spans="1:16381" x14ac:dyDescent="0.3">
      <c r="A11" s="296" t="s">
        <v>331</v>
      </c>
      <c r="B11" s="297"/>
      <c r="C11" s="256">
        <v>203700</v>
      </c>
      <c r="D11" s="256">
        <f t="shared" ref="D11:D12" si="0">(C11/12)*9</f>
        <v>152775</v>
      </c>
      <c r="E11" s="257">
        <f t="shared" ref="E11:E13" si="1">C11/12</f>
        <v>16975</v>
      </c>
      <c r="F11"/>
    </row>
    <row r="12" spans="1:16381" x14ac:dyDescent="0.3">
      <c r="A12" s="296" t="s">
        <v>323</v>
      </c>
      <c r="B12" s="297"/>
      <c r="C12" s="256">
        <v>199300</v>
      </c>
      <c r="D12" s="256">
        <f t="shared" si="0"/>
        <v>149475</v>
      </c>
      <c r="E12" s="257">
        <f t="shared" si="1"/>
        <v>16608.333333333332</v>
      </c>
      <c r="F12"/>
    </row>
    <row r="13" spans="1:16381" x14ac:dyDescent="0.3">
      <c r="A13" s="298" t="s">
        <v>316</v>
      </c>
      <c r="B13" s="297"/>
      <c r="C13" s="258">
        <v>197300</v>
      </c>
      <c r="D13" s="258">
        <f t="shared" ref="D13" si="2">E13*9</f>
        <v>147975</v>
      </c>
      <c r="E13" s="258">
        <f t="shared" si="1"/>
        <v>16441.666666666668</v>
      </c>
      <c r="F13"/>
    </row>
    <row r="15" spans="1:16381" s="105" customFormat="1" ht="15.6" x14ac:dyDescent="0.3">
      <c r="A15"/>
      <c r="B15" s="293" t="s">
        <v>281</v>
      </c>
      <c r="C15" s="294"/>
      <c r="D15" s="295"/>
      <c r="E15" s="99">
        <f>E9</f>
        <v>18491.666666666668</v>
      </c>
      <c r="F15" s="196" t="s">
        <v>282</v>
      </c>
      <c r="G15" s="197">
        <f>E9</f>
        <v>18491.666666666668</v>
      </c>
      <c r="H15" s="98"/>
      <c r="I15" s="196" t="s">
        <v>283</v>
      </c>
      <c r="J15" s="197">
        <f>E9</f>
        <v>18491.666666666668</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c r="AMQ15"/>
      <c r="AMR15"/>
      <c r="AMS15"/>
      <c r="AMT15"/>
      <c r="AMU15"/>
      <c r="AMV15"/>
      <c r="AMW15"/>
      <c r="AMX15"/>
      <c r="AMY15"/>
      <c r="AMZ15"/>
      <c r="ANA15"/>
      <c r="ANB15"/>
      <c r="ANC15"/>
      <c r="AND15"/>
      <c r="ANE15"/>
      <c r="ANF15"/>
      <c r="ANG15"/>
      <c r="ANH15"/>
      <c r="ANI15"/>
      <c r="ANJ15"/>
      <c r="ANK15"/>
      <c r="ANL15"/>
      <c r="ANM15"/>
      <c r="ANN15"/>
      <c r="ANO15"/>
      <c r="ANP15"/>
      <c r="ANQ15"/>
      <c r="ANR15"/>
      <c r="ANS15"/>
      <c r="ANT15"/>
      <c r="ANU15"/>
      <c r="ANV15"/>
      <c r="ANW15"/>
      <c r="ANX15"/>
      <c r="ANY15"/>
      <c r="ANZ15"/>
      <c r="AOA15"/>
      <c r="AOB15"/>
      <c r="AOC15"/>
      <c r="AOD15"/>
      <c r="AOE15"/>
      <c r="AOF15"/>
      <c r="AOG15"/>
      <c r="AOH15"/>
      <c r="AOI15"/>
      <c r="AOJ15"/>
      <c r="AOK15"/>
      <c r="AOL15"/>
      <c r="AOM15"/>
      <c r="AON15"/>
      <c r="AOO15"/>
      <c r="AOP15"/>
      <c r="AOQ15"/>
      <c r="AOR15"/>
      <c r="AOS15"/>
      <c r="AOT15"/>
      <c r="AOU15"/>
      <c r="AOV15"/>
      <c r="AOW15"/>
      <c r="AOX15"/>
      <c r="AOY15"/>
      <c r="AOZ15"/>
      <c r="APA15"/>
      <c r="APB15"/>
      <c r="APC15"/>
      <c r="APD15"/>
      <c r="APE15"/>
      <c r="APF15"/>
      <c r="APG15"/>
      <c r="APH15"/>
      <c r="API15"/>
      <c r="APJ15"/>
      <c r="APK15"/>
      <c r="APL15"/>
      <c r="APM15"/>
      <c r="APN15"/>
      <c r="APO15"/>
      <c r="APP15"/>
      <c r="APQ15"/>
      <c r="APR15"/>
      <c r="APS15"/>
      <c r="APT15"/>
      <c r="APU15"/>
      <c r="APV15"/>
      <c r="APW15"/>
      <c r="APX15"/>
      <c r="APY15"/>
      <c r="APZ15"/>
      <c r="AQA15"/>
      <c r="AQB15"/>
      <c r="AQC15"/>
      <c r="AQD15"/>
      <c r="AQE15"/>
      <c r="AQF15"/>
      <c r="AQG15"/>
      <c r="AQH15"/>
      <c r="AQI15"/>
      <c r="AQJ15"/>
      <c r="AQK15"/>
      <c r="AQL15"/>
      <c r="AQM15"/>
      <c r="AQN15"/>
      <c r="AQO15"/>
      <c r="AQP15"/>
      <c r="AQQ15"/>
      <c r="AQR15"/>
      <c r="AQS15"/>
      <c r="AQT15"/>
      <c r="AQU15"/>
      <c r="AQV15"/>
      <c r="AQW15"/>
      <c r="AQX15"/>
      <c r="AQY15"/>
      <c r="AQZ15"/>
      <c r="ARA15"/>
      <c r="ARB15"/>
      <c r="ARC15"/>
      <c r="ARD15"/>
      <c r="ARE15"/>
      <c r="ARF15"/>
      <c r="ARG15"/>
      <c r="ARH15"/>
      <c r="ARI15"/>
      <c r="ARJ15"/>
      <c r="ARK15"/>
      <c r="ARL15"/>
      <c r="ARM15"/>
      <c r="ARN15"/>
      <c r="ARO15"/>
      <c r="ARP15"/>
      <c r="ARQ15"/>
      <c r="ARR15"/>
      <c r="ARS15"/>
      <c r="ART15"/>
      <c r="ARU15"/>
      <c r="ARV15"/>
      <c r="ARW15"/>
      <c r="ARX15"/>
      <c r="ARY15"/>
      <c r="ARZ15"/>
      <c r="ASA15"/>
      <c r="ASB15"/>
      <c r="ASC15"/>
      <c r="ASD15"/>
      <c r="ASE15"/>
      <c r="ASF15"/>
      <c r="ASG15"/>
      <c r="ASH15"/>
      <c r="ASI15"/>
      <c r="ASJ15"/>
      <c r="ASK15"/>
      <c r="ASL15"/>
      <c r="ASM15"/>
      <c r="ASN15"/>
      <c r="ASO15"/>
      <c r="ASP15"/>
      <c r="ASQ15"/>
      <c r="ASR15"/>
      <c r="ASS15"/>
      <c r="AST15"/>
      <c r="ASU15"/>
      <c r="ASV15"/>
      <c r="ASW15"/>
      <c r="ASX15"/>
      <c r="ASY15"/>
      <c r="ASZ15"/>
      <c r="ATA15"/>
      <c r="ATB15"/>
      <c r="ATC15"/>
      <c r="ATD15"/>
      <c r="ATE15"/>
      <c r="ATF15"/>
      <c r="ATG15"/>
      <c r="ATH15"/>
      <c r="ATI15"/>
      <c r="ATJ15"/>
      <c r="ATK15"/>
      <c r="ATL15"/>
      <c r="ATM15"/>
      <c r="ATN15"/>
      <c r="ATO15"/>
      <c r="ATP15"/>
      <c r="ATQ15"/>
      <c r="ATR15"/>
      <c r="ATS15"/>
      <c r="ATT15"/>
      <c r="ATU15"/>
      <c r="ATV15"/>
      <c r="ATW15"/>
      <c r="ATX15"/>
      <c r="ATY15"/>
      <c r="ATZ15"/>
      <c r="AUA15"/>
      <c r="AUB15"/>
      <c r="AUC15"/>
      <c r="AUD15"/>
      <c r="AUE15"/>
      <c r="AUF15"/>
      <c r="AUG15"/>
      <c r="AUH15"/>
      <c r="AUI15"/>
      <c r="AUJ15"/>
      <c r="AUK15"/>
      <c r="AUL15"/>
      <c r="AUM15"/>
      <c r="AUN15"/>
      <c r="AUO15"/>
      <c r="AUP15"/>
      <c r="AUQ15"/>
      <c r="AUR15"/>
      <c r="AUS15"/>
      <c r="AUT15"/>
      <c r="AUU15"/>
      <c r="AUV15"/>
      <c r="AUW15"/>
      <c r="AUX15"/>
      <c r="AUY15"/>
      <c r="AUZ15"/>
      <c r="AVA15"/>
      <c r="AVB15"/>
      <c r="AVC15"/>
      <c r="AVD15"/>
      <c r="AVE15"/>
      <c r="AVF15"/>
      <c r="AVG15"/>
      <c r="AVH15"/>
      <c r="AVI15"/>
      <c r="AVJ15"/>
      <c r="AVK15"/>
      <c r="AVL15"/>
      <c r="AVM15"/>
      <c r="AVN15"/>
      <c r="AVO15"/>
      <c r="AVP15"/>
      <c r="AVQ15"/>
      <c r="AVR15"/>
      <c r="AVS15"/>
      <c r="AVT15"/>
      <c r="AVU15"/>
      <c r="AVV15"/>
      <c r="AVW15"/>
      <c r="AVX15"/>
      <c r="AVY15"/>
      <c r="AVZ15"/>
      <c r="AWA15"/>
      <c r="AWB15"/>
      <c r="AWC15"/>
      <c r="AWD15"/>
      <c r="AWE15"/>
      <c r="AWF15"/>
      <c r="AWG15"/>
      <c r="AWH15"/>
      <c r="AWI15"/>
      <c r="AWJ15"/>
      <c r="AWK15"/>
      <c r="AWL15"/>
      <c r="AWM15"/>
      <c r="AWN15"/>
      <c r="AWO15"/>
      <c r="AWP15"/>
      <c r="AWQ15"/>
      <c r="AWR15"/>
      <c r="AWS15"/>
      <c r="AWT15"/>
      <c r="AWU15"/>
      <c r="AWV15"/>
      <c r="AWW15"/>
      <c r="AWX15"/>
      <c r="AWY15"/>
      <c r="AWZ15"/>
      <c r="AXA15"/>
      <c r="AXB15"/>
      <c r="AXC15"/>
      <c r="AXD15"/>
      <c r="AXE15"/>
      <c r="AXF15"/>
      <c r="AXG15"/>
      <c r="AXH15"/>
      <c r="AXI15"/>
      <c r="AXJ15"/>
      <c r="AXK15"/>
      <c r="AXL15"/>
      <c r="AXM15"/>
      <c r="AXN15"/>
      <c r="AXO15"/>
      <c r="AXP15"/>
      <c r="AXQ15"/>
      <c r="AXR15"/>
      <c r="AXS15"/>
      <c r="AXT15"/>
      <c r="AXU15"/>
      <c r="AXV15"/>
      <c r="AXW15"/>
      <c r="AXX15"/>
      <c r="AXY15"/>
      <c r="AXZ15"/>
      <c r="AYA15"/>
      <c r="AYB15"/>
      <c r="AYC15"/>
      <c r="AYD15"/>
      <c r="AYE15"/>
      <c r="AYF15"/>
      <c r="AYG15"/>
      <c r="AYH15"/>
      <c r="AYI15"/>
      <c r="AYJ15"/>
      <c r="AYK15"/>
      <c r="AYL15"/>
      <c r="AYM15"/>
      <c r="AYN15"/>
      <c r="AYO15"/>
      <c r="AYP15"/>
      <c r="AYQ15"/>
      <c r="AYR15"/>
      <c r="AYS15"/>
      <c r="AYT15"/>
      <c r="AYU15"/>
      <c r="AYV15"/>
      <c r="AYW15"/>
      <c r="AYX15"/>
      <c r="AYY15"/>
      <c r="AYZ15"/>
      <c r="AZA15"/>
      <c r="AZB15"/>
      <c r="AZC15"/>
      <c r="AZD15"/>
      <c r="AZE15"/>
      <c r="AZF15"/>
      <c r="AZG15"/>
      <c r="AZH15"/>
      <c r="AZI15"/>
      <c r="AZJ15"/>
      <c r="AZK15"/>
      <c r="AZL15"/>
      <c r="AZM15"/>
      <c r="AZN15"/>
      <c r="AZO15"/>
      <c r="AZP15"/>
      <c r="AZQ15"/>
      <c r="AZR15"/>
      <c r="AZS15"/>
      <c r="AZT15"/>
      <c r="AZU15"/>
      <c r="AZV15"/>
      <c r="AZW15"/>
      <c r="AZX15"/>
      <c r="AZY15"/>
      <c r="AZZ15"/>
      <c r="BAA15"/>
      <c r="BAB15"/>
      <c r="BAC15"/>
      <c r="BAD15"/>
      <c r="BAE15"/>
      <c r="BAF15"/>
      <c r="BAG15"/>
      <c r="BAH15"/>
      <c r="BAI15"/>
      <c r="BAJ15"/>
      <c r="BAK15"/>
      <c r="BAL15"/>
      <c r="BAM15"/>
      <c r="BAN15"/>
      <c r="BAO15"/>
      <c r="BAP15"/>
      <c r="BAQ15"/>
      <c r="BAR15"/>
      <c r="BAS15"/>
      <c r="BAT15"/>
      <c r="BAU15"/>
      <c r="BAV15"/>
      <c r="BAW15"/>
      <c r="BAX15"/>
      <c r="BAY15"/>
      <c r="BAZ15"/>
      <c r="BBA15"/>
      <c r="BBB15"/>
      <c r="BBC15"/>
      <c r="BBD15"/>
      <c r="BBE15"/>
      <c r="BBF15"/>
      <c r="BBG15"/>
      <c r="BBH15"/>
      <c r="BBI15"/>
      <c r="BBJ15"/>
      <c r="BBK15"/>
      <c r="BBL15"/>
      <c r="BBM15"/>
      <c r="BBN15"/>
      <c r="BBO15"/>
      <c r="BBP15"/>
      <c r="BBQ15"/>
      <c r="BBR15"/>
      <c r="BBS15"/>
      <c r="BBT15"/>
      <c r="BBU15"/>
      <c r="BBV15"/>
      <c r="BBW15"/>
      <c r="BBX15"/>
      <c r="BBY15"/>
      <c r="BBZ15"/>
      <c r="BCA15"/>
      <c r="BCB15"/>
      <c r="BCC15"/>
      <c r="BCD15"/>
      <c r="BCE15"/>
      <c r="BCF15"/>
      <c r="BCG15"/>
      <c r="BCH15"/>
      <c r="BCI15"/>
      <c r="BCJ15"/>
      <c r="BCK15"/>
      <c r="BCL15"/>
      <c r="BCM15"/>
      <c r="BCN15"/>
      <c r="BCO15"/>
      <c r="BCP15"/>
      <c r="BCQ15"/>
      <c r="BCR15"/>
      <c r="BCS15"/>
      <c r="BCT15"/>
      <c r="BCU15"/>
      <c r="BCV15"/>
      <c r="BCW15"/>
      <c r="BCX15"/>
      <c r="BCY15"/>
      <c r="BCZ15"/>
      <c r="BDA15"/>
      <c r="BDB15"/>
      <c r="BDC15"/>
      <c r="BDD15"/>
      <c r="BDE15"/>
      <c r="BDF15"/>
      <c r="BDG15"/>
      <c r="BDH15"/>
      <c r="BDI15"/>
      <c r="BDJ15"/>
      <c r="BDK15"/>
      <c r="BDL15"/>
      <c r="BDM15"/>
      <c r="BDN15"/>
      <c r="BDO15"/>
      <c r="BDP15"/>
      <c r="BDQ15"/>
      <c r="BDR15"/>
      <c r="BDS15"/>
      <c r="BDT15"/>
      <c r="BDU15"/>
      <c r="BDV15"/>
      <c r="BDW15"/>
      <c r="BDX15"/>
      <c r="BDY15"/>
      <c r="BDZ15"/>
      <c r="BEA15"/>
      <c r="BEB15"/>
      <c r="BEC15"/>
      <c r="BED15"/>
      <c r="BEE15"/>
      <c r="BEF15"/>
      <c r="BEG15"/>
      <c r="BEH15"/>
      <c r="BEI15"/>
      <c r="BEJ15"/>
      <c r="BEK15"/>
      <c r="BEL15"/>
      <c r="BEM15"/>
      <c r="BEN15"/>
      <c r="BEO15"/>
      <c r="BEP15"/>
      <c r="BEQ15"/>
      <c r="BER15"/>
      <c r="BES15"/>
      <c r="BET15"/>
      <c r="BEU15"/>
      <c r="BEV15"/>
      <c r="BEW15"/>
      <c r="BEX15"/>
      <c r="BEY15"/>
      <c r="BEZ15"/>
      <c r="BFA15"/>
      <c r="BFB15"/>
      <c r="BFC15"/>
      <c r="BFD15"/>
      <c r="BFE15"/>
      <c r="BFF15"/>
      <c r="BFG15"/>
      <c r="BFH15"/>
      <c r="BFI15"/>
      <c r="BFJ15"/>
      <c r="BFK15"/>
      <c r="BFL15"/>
      <c r="BFM15"/>
      <c r="BFN15"/>
      <c r="BFO15"/>
      <c r="BFP15"/>
      <c r="BFQ15"/>
      <c r="BFR15"/>
      <c r="BFS15"/>
      <c r="BFT15"/>
      <c r="BFU15"/>
      <c r="BFV15"/>
      <c r="BFW15"/>
      <c r="BFX15"/>
      <c r="BFY15"/>
      <c r="BFZ15"/>
      <c r="BGA15"/>
      <c r="BGB15"/>
      <c r="BGC15"/>
      <c r="BGD15"/>
      <c r="BGE15"/>
      <c r="BGF15"/>
      <c r="BGG15"/>
      <c r="BGH15"/>
      <c r="BGI15"/>
      <c r="BGJ15"/>
      <c r="BGK15"/>
      <c r="BGL15"/>
      <c r="BGM15"/>
      <c r="BGN15"/>
      <c r="BGO15"/>
      <c r="BGP15"/>
      <c r="BGQ15"/>
      <c r="BGR15"/>
      <c r="BGS15"/>
      <c r="BGT15"/>
      <c r="BGU15"/>
      <c r="BGV15"/>
      <c r="BGW15"/>
      <c r="BGX15"/>
      <c r="BGY15"/>
      <c r="BGZ15"/>
      <c r="BHA15"/>
      <c r="BHB15"/>
      <c r="BHC15"/>
      <c r="BHD15"/>
      <c r="BHE15"/>
      <c r="BHF15"/>
      <c r="BHG15"/>
      <c r="BHH15"/>
      <c r="BHI15"/>
      <c r="BHJ15"/>
      <c r="BHK15"/>
      <c r="BHL15"/>
      <c r="BHM15"/>
      <c r="BHN15"/>
      <c r="BHO15"/>
      <c r="BHP15"/>
      <c r="BHQ15"/>
      <c r="BHR15"/>
      <c r="BHS15"/>
      <c r="BHT15"/>
      <c r="BHU15"/>
      <c r="BHV15"/>
      <c r="BHW15"/>
      <c r="BHX15"/>
      <c r="BHY15"/>
      <c r="BHZ15"/>
      <c r="BIA15"/>
      <c r="BIB15"/>
      <c r="BIC15"/>
      <c r="BID15"/>
      <c r="BIE15"/>
      <c r="BIF15"/>
      <c r="BIG15"/>
      <c r="BIH15"/>
      <c r="BII15"/>
      <c r="BIJ15"/>
      <c r="BIK15"/>
      <c r="BIL15"/>
      <c r="BIM15"/>
      <c r="BIN15"/>
      <c r="BIO15"/>
      <c r="BIP15"/>
      <c r="BIQ15"/>
      <c r="BIR15"/>
      <c r="BIS15"/>
      <c r="BIT15"/>
      <c r="BIU15"/>
      <c r="BIV15"/>
      <c r="BIW15"/>
      <c r="BIX15"/>
      <c r="BIY15"/>
      <c r="BIZ15"/>
      <c r="BJA15"/>
      <c r="BJB15"/>
      <c r="BJC15"/>
      <c r="BJD15"/>
      <c r="BJE15"/>
      <c r="BJF15"/>
      <c r="BJG15"/>
      <c r="BJH15"/>
      <c r="BJI15"/>
      <c r="BJJ15"/>
      <c r="BJK15"/>
      <c r="BJL15"/>
      <c r="BJM15"/>
      <c r="BJN15"/>
      <c r="BJO15"/>
      <c r="BJP15"/>
      <c r="BJQ15"/>
      <c r="BJR15"/>
      <c r="BJS15"/>
      <c r="BJT15"/>
      <c r="BJU15"/>
      <c r="BJV15"/>
      <c r="BJW15"/>
      <c r="BJX15"/>
      <c r="BJY15"/>
      <c r="BJZ15"/>
      <c r="BKA15"/>
      <c r="BKB15"/>
      <c r="BKC15"/>
      <c r="BKD15"/>
      <c r="BKE15"/>
      <c r="BKF15"/>
      <c r="BKG15"/>
      <c r="BKH15"/>
      <c r="BKI15"/>
      <c r="BKJ15"/>
      <c r="BKK15"/>
      <c r="BKL15"/>
      <c r="BKM15"/>
      <c r="BKN15"/>
      <c r="BKO15"/>
      <c r="BKP15"/>
      <c r="BKQ15"/>
      <c r="BKR15"/>
      <c r="BKS15"/>
      <c r="BKT15"/>
      <c r="BKU15"/>
      <c r="BKV15"/>
      <c r="BKW15"/>
      <c r="BKX15"/>
      <c r="BKY15"/>
      <c r="BKZ15"/>
      <c r="BLA15"/>
      <c r="BLB15"/>
      <c r="BLC15"/>
      <c r="BLD15"/>
      <c r="BLE15"/>
      <c r="BLF15"/>
      <c r="BLG15"/>
      <c r="BLH15"/>
      <c r="BLI15"/>
      <c r="BLJ15"/>
      <c r="BLK15"/>
      <c r="BLL15"/>
      <c r="BLM15"/>
      <c r="BLN15"/>
      <c r="BLO15"/>
      <c r="BLP15"/>
      <c r="BLQ15"/>
      <c r="BLR15"/>
      <c r="BLS15"/>
      <c r="BLT15"/>
      <c r="BLU15"/>
      <c r="BLV15"/>
      <c r="BLW15"/>
      <c r="BLX15"/>
      <c r="BLY15"/>
      <c r="BLZ15"/>
      <c r="BMA15"/>
      <c r="BMB15"/>
      <c r="BMC15"/>
      <c r="BMD15"/>
      <c r="BME15"/>
      <c r="BMF15"/>
      <c r="BMG15"/>
      <c r="BMH15"/>
      <c r="BMI15"/>
      <c r="BMJ15"/>
      <c r="BMK15"/>
      <c r="BML15"/>
      <c r="BMM15"/>
      <c r="BMN15"/>
      <c r="BMO15"/>
      <c r="BMP15"/>
      <c r="BMQ15"/>
      <c r="BMR15"/>
      <c r="BMS15"/>
      <c r="BMT15"/>
      <c r="BMU15"/>
      <c r="BMV15"/>
      <c r="BMW15"/>
      <c r="BMX15"/>
      <c r="BMY15"/>
      <c r="BMZ15"/>
      <c r="BNA15"/>
      <c r="BNB15"/>
      <c r="BNC15"/>
      <c r="BND15"/>
      <c r="BNE15"/>
      <c r="BNF15"/>
      <c r="BNG15"/>
      <c r="BNH15"/>
      <c r="BNI15"/>
      <c r="BNJ15"/>
      <c r="BNK15"/>
      <c r="BNL15"/>
      <c r="BNM15"/>
      <c r="BNN15"/>
      <c r="BNO15"/>
      <c r="BNP15"/>
      <c r="BNQ15"/>
      <c r="BNR15"/>
      <c r="BNS15"/>
      <c r="BNT15"/>
      <c r="BNU15"/>
      <c r="BNV15"/>
      <c r="BNW15"/>
      <c r="BNX15"/>
      <c r="BNY15"/>
      <c r="BNZ15"/>
      <c r="BOA15"/>
      <c r="BOB15"/>
      <c r="BOC15"/>
      <c r="BOD15"/>
      <c r="BOE15"/>
      <c r="BOF15"/>
      <c r="BOG15"/>
      <c r="BOH15"/>
      <c r="BOI15"/>
      <c r="BOJ15"/>
      <c r="BOK15"/>
      <c r="BOL15"/>
      <c r="BOM15"/>
      <c r="BON15"/>
      <c r="BOO15"/>
      <c r="BOP15"/>
      <c r="BOQ15"/>
      <c r="BOR15"/>
      <c r="BOS15"/>
      <c r="BOT15"/>
      <c r="BOU15"/>
      <c r="BOV15"/>
      <c r="BOW15"/>
      <c r="BOX15"/>
      <c r="BOY15"/>
      <c r="BOZ15"/>
      <c r="BPA15"/>
      <c r="BPB15"/>
      <c r="BPC15"/>
      <c r="BPD15"/>
      <c r="BPE15"/>
      <c r="BPF15"/>
      <c r="BPG15"/>
      <c r="BPH15"/>
      <c r="BPI15"/>
      <c r="BPJ15"/>
      <c r="BPK15"/>
      <c r="BPL15"/>
      <c r="BPM15"/>
      <c r="BPN15"/>
      <c r="BPO15"/>
      <c r="BPP15"/>
      <c r="BPQ15"/>
      <c r="BPR15"/>
      <c r="BPS15"/>
      <c r="BPT15"/>
      <c r="BPU15"/>
      <c r="BPV15"/>
      <c r="BPW15"/>
      <c r="BPX15"/>
      <c r="BPY15"/>
      <c r="BPZ15"/>
      <c r="BQA15"/>
      <c r="BQB15"/>
      <c r="BQC15"/>
      <c r="BQD15"/>
      <c r="BQE15"/>
      <c r="BQF15"/>
      <c r="BQG15"/>
      <c r="BQH15"/>
      <c r="BQI15"/>
      <c r="BQJ15"/>
      <c r="BQK15"/>
      <c r="BQL15"/>
      <c r="BQM15"/>
      <c r="BQN15"/>
      <c r="BQO15"/>
      <c r="BQP15"/>
      <c r="BQQ15"/>
      <c r="BQR15"/>
      <c r="BQS15"/>
      <c r="BQT15"/>
      <c r="BQU15"/>
      <c r="BQV15"/>
      <c r="BQW15"/>
      <c r="BQX15"/>
      <c r="BQY15"/>
      <c r="BQZ15"/>
      <c r="BRA15"/>
      <c r="BRB15"/>
      <c r="BRC15"/>
      <c r="BRD15"/>
      <c r="BRE15"/>
      <c r="BRF15"/>
      <c r="BRG15"/>
      <c r="BRH15"/>
      <c r="BRI15"/>
      <c r="BRJ15"/>
      <c r="BRK15"/>
      <c r="BRL15"/>
      <c r="BRM15"/>
      <c r="BRN15"/>
      <c r="BRO15"/>
      <c r="BRP15"/>
      <c r="BRQ15"/>
      <c r="BRR15"/>
      <c r="BRS15"/>
      <c r="BRT15"/>
      <c r="BRU15"/>
      <c r="BRV15"/>
      <c r="BRW15"/>
      <c r="BRX15"/>
      <c r="BRY15"/>
      <c r="BRZ15"/>
      <c r="BSA15"/>
      <c r="BSB15"/>
      <c r="BSC15"/>
      <c r="BSD15"/>
      <c r="BSE15"/>
      <c r="BSF15"/>
      <c r="BSG15"/>
      <c r="BSH15"/>
      <c r="BSI15"/>
      <c r="BSJ15"/>
      <c r="BSK15"/>
      <c r="BSL15"/>
      <c r="BSM15"/>
      <c r="BSN15"/>
      <c r="BSO15"/>
      <c r="BSP15"/>
      <c r="BSQ15"/>
      <c r="BSR15"/>
      <c r="BSS15"/>
      <c r="BST15"/>
      <c r="BSU15"/>
      <c r="BSV15"/>
      <c r="BSW15"/>
      <c r="BSX15"/>
      <c r="BSY15"/>
      <c r="BSZ15"/>
      <c r="BTA15"/>
      <c r="BTB15"/>
      <c r="BTC15"/>
      <c r="BTD15"/>
      <c r="BTE15"/>
      <c r="BTF15"/>
      <c r="BTG15"/>
      <c r="BTH15"/>
      <c r="BTI15"/>
      <c r="BTJ15"/>
      <c r="BTK15"/>
      <c r="BTL15"/>
      <c r="BTM15"/>
      <c r="BTN15"/>
      <c r="BTO15"/>
      <c r="BTP15"/>
      <c r="BTQ15"/>
      <c r="BTR15"/>
      <c r="BTS15"/>
      <c r="BTT15"/>
      <c r="BTU15"/>
      <c r="BTV15"/>
      <c r="BTW15"/>
      <c r="BTX15"/>
      <c r="BTY15"/>
      <c r="BTZ15"/>
      <c r="BUA15"/>
      <c r="BUB15"/>
      <c r="BUC15"/>
      <c r="BUD15"/>
      <c r="BUE15"/>
      <c r="BUF15"/>
      <c r="BUG15"/>
      <c r="BUH15"/>
      <c r="BUI15"/>
      <c r="BUJ15"/>
      <c r="BUK15"/>
      <c r="BUL15"/>
      <c r="BUM15"/>
      <c r="BUN15"/>
      <c r="BUO15"/>
      <c r="BUP15"/>
      <c r="BUQ15"/>
      <c r="BUR15"/>
      <c r="BUS15"/>
      <c r="BUT15"/>
      <c r="BUU15"/>
      <c r="BUV15"/>
      <c r="BUW15"/>
      <c r="BUX15"/>
      <c r="BUY15"/>
      <c r="BUZ15"/>
      <c r="BVA15"/>
      <c r="BVB15"/>
      <c r="BVC15"/>
      <c r="BVD15"/>
      <c r="BVE15"/>
      <c r="BVF15"/>
      <c r="BVG15"/>
      <c r="BVH15"/>
      <c r="BVI15"/>
      <c r="BVJ15"/>
      <c r="BVK15"/>
      <c r="BVL15"/>
      <c r="BVM15"/>
      <c r="BVN15"/>
      <c r="BVO15"/>
      <c r="BVP15"/>
      <c r="BVQ15"/>
      <c r="BVR15"/>
      <c r="BVS15"/>
      <c r="BVT15"/>
      <c r="BVU15"/>
      <c r="BVV15"/>
      <c r="BVW15"/>
      <c r="BVX15"/>
      <c r="BVY15"/>
      <c r="BVZ15"/>
      <c r="BWA15"/>
      <c r="BWB15"/>
      <c r="BWC15"/>
      <c r="BWD15"/>
      <c r="BWE15"/>
      <c r="BWF15"/>
      <c r="BWG15"/>
      <c r="BWH15"/>
      <c r="BWI15"/>
      <c r="BWJ15"/>
      <c r="BWK15"/>
      <c r="BWL15"/>
      <c r="BWM15"/>
      <c r="BWN15"/>
      <c r="BWO15"/>
      <c r="BWP15"/>
      <c r="BWQ15"/>
      <c r="BWR15"/>
      <c r="BWS15"/>
      <c r="BWT15"/>
      <c r="BWU15"/>
      <c r="BWV15"/>
      <c r="BWW15"/>
      <c r="BWX15"/>
      <c r="BWY15"/>
      <c r="BWZ15"/>
      <c r="BXA15"/>
      <c r="BXB15"/>
      <c r="BXC15"/>
      <c r="BXD15"/>
      <c r="BXE15"/>
      <c r="BXF15"/>
      <c r="BXG15"/>
      <c r="BXH15"/>
      <c r="BXI15"/>
      <c r="BXJ15"/>
      <c r="BXK15"/>
      <c r="BXL15"/>
      <c r="BXM15"/>
      <c r="BXN15"/>
      <c r="BXO15"/>
      <c r="BXP15"/>
      <c r="BXQ15"/>
      <c r="BXR15"/>
      <c r="BXS15"/>
      <c r="BXT15"/>
      <c r="BXU15"/>
      <c r="BXV15"/>
      <c r="BXW15"/>
      <c r="BXX15"/>
      <c r="BXY15"/>
      <c r="BXZ15"/>
      <c r="BYA15"/>
      <c r="BYB15"/>
      <c r="BYC15"/>
      <c r="BYD15"/>
      <c r="BYE15"/>
      <c r="BYF15"/>
      <c r="BYG15"/>
      <c r="BYH15"/>
      <c r="BYI15"/>
      <c r="BYJ15"/>
      <c r="BYK15"/>
      <c r="BYL15"/>
      <c r="BYM15"/>
      <c r="BYN15"/>
      <c r="BYO15"/>
      <c r="BYP15"/>
      <c r="BYQ15"/>
      <c r="BYR15"/>
      <c r="BYS15"/>
      <c r="BYT15"/>
      <c r="BYU15"/>
      <c r="BYV15"/>
      <c r="BYW15"/>
      <c r="BYX15"/>
      <c r="BYY15"/>
      <c r="BYZ15"/>
      <c r="BZA15"/>
      <c r="BZB15"/>
      <c r="BZC15"/>
      <c r="BZD15"/>
      <c r="BZE15"/>
      <c r="BZF15"/>
      <c r="BZG15"/>
      <c r="BZH15"/>
      <c r="BZI15"/>
      <c r="BZJ15"/>
      <c r="BZK15"/>
      <c r="BZL15"/>
      <c r="BZM15"/>
      <c r="BZN15"/>
      <c r="BZO15"/>
      <c r="BZP15"/>
      <c r="BZQ15"/>
      <c r="BZR15"/>
      <c r="BZS15"/>
      <c r="BZT15"/>
      <c r="BZU15"/>
      <c r="BZV15"/>
      <c r="BZW15"/>
      <c r="BZX15"/>
      <c r="BZY15"/>
      <c r="BZZ15"/>
      <c r="CAA15"/>
      <c r="CAB15"/>
      <c r="CAC15"/>
      <c r="CAD15"/>
      <c r="CAE15"/>
      <c r="CAF15"/>
      <c r="CAG15"/>
      <c r="CAH15"/>
      <c r="CAI15"/>
      <c r="CAJ15"/>
      <c r="CAK15"/>
      <c r="CAL15"/>
      <c r="CAM15"/>
      <c r="CAN15"/>
      <c r="CAO15"/>
      <c r="CAP15"/>
      <c r="CAQ15"/>
      <c r="CAR15"/>
      <c r="CAS15"/>
      <c r="CAT15"/>
      <c r="CAU15"/>
      <c r="CAV15"/>
      <c r="CAW15"/>
      <c r="CAX15"/>
      <c r="CAY15"/>
      <c r="CAZ15"/>
      <c r="CBA15"/>
      <c r="CBB15"/>
      <c r="CBC15"/>
      <c r="CBD15"/>
      <c r="CBE15"/>
      <c r="CBF15"/>
      <c r="CBG15"/>
      <c r="CBH15"/>
      <c r="CBI15"/>
      <c r="CBJ15"/>
      <c r="CBK15"/>
      <c r="CBL15"/>
      <c r="CBM15"/>
      <c r="CBN15"/>
      <c r="CBO15"/>
      <c r="CBP15"/>
      <c r="CBQ15"/>
      <c r="CBR15"/>
      <c r="CBS15"/>
      <c r="CBT15"/>
      <c r="CBU15"/>
      <c r="CBV15"/>
      <c r="CBW15"/>
      <c r="CBX15"/>
      <c r="CBY15"/>
      <c r="CBZ15"/>
      <c r="CCA15"/>
      <c r="CCB15"/>
      <c r="CCC15"/>
      <c r="CCD15"/>
      <c r="CCE15"/>
      <c r="CCF15"/>
      <c r="CCG15"/>
      <c r="CCH15"/>
      <c r="CCI15"/>
      <c r="CCJ15"/>
      <c r="CCK15"/>
      <c r="CCL15"/>
      <c r="CCM15"/>
      <c r="CCN15"/>
      <c r="CCO15"/>
      <c r="CCP15"/>
      <c r="CCQ15"/>
      <c r="CCR15"/>
      <c r="CCS15"/>
      <c r="CCT15"/>
      <c r="CCU15"/>
      <c r="CCV15"/>
      <c r="CCW15"/>
      <c r="CCX15"/>
      <c r="CCY15"/>
      <c r="CCZ15"/>
      <c r="CDA15"/>
      <c r="CDB15"/>
      <c r="CDC15"/>
      <c r="CDD15"/>
      <c r="CDE15"/>
      <c r="CDF15"/>
      <c r="CDG15"/>
      <c r="CDH15"/>
      <c r="CDI15"/>
      <c r="CDJ15"/>
      <c r="CDK15"/>
      <c r="CDL15"/>
      <c r="CDM15"/>
      <c r="CDN15"/>
      <c r="CDO15"/>
      <c r="CDP15"/>
      <c r="CDQ15"/>
      <c r="CDR15"/>
      <c r="CDS15"/>
      <c r="CDT15"/>
      <c r="CDU15"/>
      <c r="CDV15"/>
      <c r="CDW15"/>
      <c r="CDX15"/>
      <c r="CDY15"/>
      <c r="CDZ15"/>
      <c r="CEA15"/>
      <c r="CEB15"/>
      <c r="CEC15"/>
      <c r="CED15"/>
      <c r="CEE15"/>
      <c r="CEF15"/>
      <c r="CEG15"/>
      <c r="CEH15"/>
      <c r="CEI15"/>
      <c r="CEJ15"/>
      <c r="CEK15"/>
      <c r="CEL15"/>
      <c r="CEM15"/>
      <c r="CEN15"/>
      <c r="CEO15"/>
      <c r="CEP15"/>
      <c r="CEQ15"/>
      <c r="CER15"/>
      <c r="CES15"/>
      <c r="CET15"/>
      <c r="CEU15"/>
      <c r="CEV15"/>
      <c r="CEW15"/>
      <c r="CEX15"/>
      <c r="CEY15"/>
      <c r="CEZ15"/>
      <c r="CFA15"/>
      <c r="CFB15"/>
      <c r="CFC15"/>
      <c r="CFD15"/>
      <c r="CFE15"/>
      <c r="CFF15"/>
      <c r="CFG15"/>
      <c r="CFH15"/>
      <c r="CFI15"/>
      <c r="CFJ15"/>
      <c r="CFK15"/>
      <c r="CFL15"/>
      <c r="CFM15"/>
      <c r="CFN15"/>
      <c r="CFO15"/>
      <c r="CFP15"/>
      <c r="CFQ15"/>
      <c r="CFR15"/>
      <c r="CFS15"/>
      <c r="CFT15"/>
      <c r="CFU15"/>
      <c r="CFV15"/>
      <c r="CFW15"/>
      <c r="CFX15"/>
      <c r="CFY15"/>
      <c r="CFZ15"/>
      <c r="CGA15"/>
      <c r="CGB15"/>
      <c r="CGC15"/>
      <c r="CGD15"/>
      <c r="CGE15"/>
      <c r="CGF15"/>
      <c r="CGG15"/>
      <c r="CGH15"/>
      <c r="CGI15"/>
      <c r="CGJ15"/>
      <c r="CGK15"/>
      <c r="CGL15"/>
      <c r="CGM15"/>
      <c r="CGN15"/>
      <c r="CGO15"/>
      <c r="CGP15"/>
      <c r="CGQ15"/>
      <c r="CGR15"/>
      <c r="CGS15"/>
      <c r="CGT15"/>
      <c r="CGU15"/>
      <c r="CGV15"/>
      <c r="CGW15"/>
      <c r="CGX15"/>
      <c r="CGY15"/>
      <c r="CGZ15"/>
      <c r="CHA15"/>
      <c r="CHB15"/>
      <c r="CHC15"/>
      <c r="CHD15"/>
      <c r="CHE15"/>
      <c r="CHF15"/>
      <c r="CHG15"/>
      <c r="CHH15"/>
      <c r="CHI15"/>
      <c r="CHJ15"/>
      <c r="CHK15"/>
      <c r="CHL15"/>
      <c r="CHM15"/>
      <c r="CHN15"/>
      <c r="CHO15"/>
      <c r="CHP15"/>
      <c r="CHQ15"/>
      <c r="CHR15"/>
      <c r="CHS15"/>
      <c r="CHT15"/>
      <c r="CHU15"/>
      <c r="CHV15"/>
      <c r="CHW15"/>
      <c r="CHX15"/>
      <c r="CHY15"/>
      <c r="CHZ15"/>
      <c r="CIA15"/>
      <c r="CIB15"/>
      <c r="CIC15"/>
      <c r="CID15"/>
      <c r="CIE15"/>
      <c r="CIF15"/>
      <c r="CIG15"/>
      <c r="CIH15"/>
      <c r="CII15"/>
      <c r="CIJ15"/>
      <c r="CIK15"/>
      <c r="CIL15"/>
      <c r="CIM15"/>
      <c r="CIN15"/>
      <c r="CIO15"/>
      <c r="CIP15"/>
      <c r="CIQ15"/>
      <c r="CIR15"/>
      <c r="CIS15"/>
      <c r="CIT15"/>
      <c r="CIU15"/>
      <c r="CIV15"/>
      <c r="CIW15"/>
      <c r="CIX15"/>
      <c r="CIY15"/>
      <c r="CIZ15"/>
      <c r="CJA15"/>
      <c r="CJB15"/>
      <c r="CJC15"/>
      <c r="CJD15"/>
      <c r="CJE15"/>
      <c r="CJF15"/>
      <c r="CJG15"/>
      <c r="CJH15"/>
      <c r="CJI15"/>
      <c r="CJJ15"/>
      <c r="CJK15"/>
      <c r="CJL15"/>
      <c r="CJM15"/>
      <c r="CJN15"/>
      <c r="CJO15"/>
      <c r="CJP15"/>
      <c r="CJQ15"/>
      <c r="CJR15"/>
      <c r="CJS15"/>
      <c r="CJT15"/>
      <c r="CJU15"/>
      <c r="CJV15"/>
      <c r="CJW15"/>
      <c r="CJX15"/>
      <c r="CJY15"/>
      <c r="CJZ15"/>
      <c r="CKA15"/>
      <c r="CKB15"/>
      <c r="CKC15"/>
      <c r="CKD15"/>
      <c r="CKE15"/>
      <c r="CKF15"/>
      <c r="CKG15"/>
      <c r="CKH15"/>
      <c r="CKI15"/>
      <c r="CKJ15"/>
      <c r="CKK15"/>
      <c r="CKL15"/>
      <c r="CKM15"/>
      <c r="CKN15"/>
      <c r="CKO15"/>
      <c r="CKP15"/>
      <c r="CKQ15"/>
      <c r="CKR15"/>
      <c r="CKS15"/>
      <c r="CKT15"/>
      <c r="CKU15"/>
      <c r="CKV15"/>
      <c r="CKW15"/>
      <c r="CKX15"/>
      <c r="CKY15"/>
      <c r="CKZ15"/>
      <c r="CLA15"/>
      <c r="CLB15"/>
      <c r="CLC15"/>
      <c r="CLD15"/>
      <c r="CLE15"/>
      <c r="CLF15"/>
      <c r="CLG15"/>
      <c r="CLH15"/>
      <c r="CLI15"/>
      <c r="CLJ15"/>
      <c r="CLK15"/>
      <c r="CLL15"/>
      <c r="CLM15"/>
      <c r="CLN15"/>
      <c r="CLO15"/>
      <c r="CLP15"/>
      <c r="CLQ15"/>
      <c r="CLR15"/>
      <c r="CLS15"/>
      <c r="CLT15"/>
      <c r="CLU15"/>
      <c r="CLV15"/>
      <c r="CLW15"/>
      <c r="CLX15"/>
      <c r="CLY15"/>
      <c r="CLZ15"/>
      <c r="CMA15"/>
      <c r="CMB15"/>
      <c r="CMC15"/>
      <c r="CMD15"/>
      <c r="CME15"/>
      <c r="CMF15"/>
      <c r="CMG15"/>
      <c r="CMH15"/>
      <c r="CMI15"/>
      <c r="CMJ15"/>
      <c r="CMK15"/>
      <c r="CML15"/>
      <c r="CMM15"/>
      <c r="CMN15"/>
      <c r="CMO15"/>
      <c r="CMP15"/>
      <c r="CMQ15"/>
      <c r="CMR15"/>
      <c r="CMS15"/>
      <c r="CMT15"/>
      <c r="CMU15"/>
      <c r="CMV15"/>
      <c r="CMW15"/>
      <c r="CMX15"/>
      <c r="CMY15"/>
      <c r="CMZ15"/>
      <c r="CNA15"/>
      <c r="CNB15"/>
      <c r="CNC15"/>
      <c r="CND15"/>
      <c r="CNE15"/>
      <c r="CNF15"/>
      <c r="CNG15"/>
      <c r="CNH15"/>
      <c r="CNI15"/>
      <c r="CNJ15"/>
      <c r="CNK15"/>
      <c r="CNL15"/>
      <c r="CNM15"/>
      <c r="CNN15"/>
      <c r="CNO15"/>
      <c r="CNP15"/>
      <c r="CNQ15"/>
      <c r="CNR15"/>
      <c r="CNS15"/>
      <c r="CNT15"/>
      <c r="CNU15"/>
      <c r="CNV15"/>
      <c r="CNW15"/>
      <c r="CNX15"/>
      <c r="CNY15"/>
      <c r="CNZ15"/>
      <c r="COA15"/>
      <c r="COB15"/>
      <c r="COC15"/>
      <c r="COD15"/>
      <c r="COE15"/>
      <c r="COF15"/>
      <c r="COG15"/>
      <c r="COH15"/>
      <c r="COI15"/>
      <c r="COJ15"/>
      <c r="COK15"/>
      <c r="COL15"/>
      <c r="COM15"/>
      <c r="CON15"/>
      <c r="COO15"/>
      <c r="COP15"/>
      <c r="COQ15"/>
      <c r="COR15"/>
      <c r="COS15"/>
      <c r="COT15"/>
      <c r="COU15"/>
      <c r="COV15"/>
      <c r="COW15"/>
      <c r="COX15"/>
      <c r="COY15"/>
      <c r="COZ15"/>
      <c r="CPA15"/>
      <c r="CPB15"/>
      <c r="CPC15"/>
      <c r="CPD15"/>
      <c r="CPE15"/>
      <c r="CPF15"/>
      <c r="CPG15"/>
      <c r="CPH15"/>
      <c r="CPI15"/>
      <c r="CPJ15"/>
      <c r="CPK15"/>
      <c r="CPL15"/>
      <c r="CPM15"/>
      <c r="CPN15"/>
      <c r="CPO15"/>
      <c r="CPP15"/>
      <c r="CPQ15"/>
      <c r="CPR15"/>
      <c r="CPS15"/>
      <c r="CPT15"/>
      <c r="CPU15"/>
      <c r="CPV15"/>
      <c r="CPW15"/>
      <c r="CPX15"/>
      <c r="CPY15"/>
      <c r="CPZ15"/>
      <c r="CQA15"/>
      <c r="CQB15"/>
      <c r="CQC15"/>
      <c r="CQD15"/>
      <c r="CQE15"/>
      <c r="CQF15"/>
      <c r="CQG15"/>
      <c r="CQH15"/>
      <c r="CQI15"/>
      <c r="CQJ15"/>
      <c r="CQK15"/>
      <c r="CQL15"/>
      <c r="CQM15"/>
      <c r="CQN15"/>
      <c r="CQO15"/>
      <c r="CQP15"/>
      <c r="CQQ15"/>
      <c r="CQR15"/>
      <c r="CQS15"/>
      <c r="CQT15"/>
      <c r="CQU15"/>
      <c r="CQV15"/>
      <c r="CQW15"/>
      <c r="CQX15"/>
      <c r="CQY15"/>
      <c r="CQZ15"/>
      <c r="CRA15"/>
      <c r="CRB15"/>
      <c r="CRC15"/>
      <c r="CRD15"/>
      <c r="CRE15"/>
      <c r="CRF15"/>
      <c r="CRG15"/>
      <c r="CRH15"/>
      <c r="CRI15"/>
      <c r="CRJ15"/>
      <c r="CRK15"/>
      <c r="CRL15"/>
      <c r="CRM15"/>
      <c r="CRN15"/>
      <c r="CRO15"/>
      <c r="CRP15"/>
      <c r="CRQ15"/>
      <c r="CRR15"/>
      <c r="CRS15"/>
      <c r="CRT15"/>
      <c r="CRU15"/>
      <c r="CRV15"/>
      <c r="CRW15"/>
      <c r="CRX15"/>
      <c r="CRY15"/>
      <c r="CRZ15"/>
      <c r="CSA15"/>
      <c r="CSB15"/>
      <c r="CSC15"/>
      <c r="CSD15"/>
      <c r="CSE15"/>
      <c r="CSF15"/>
      <c r="CSG15"/>
      <c r="CSH15"/>
      <c r="CSI15"/>
      <c r="CSJ15"/>
      <c r="CSK15"/>
      <c r="CSL15"/>
      <c r="CSM15"/>
      <c r="CSN15"/>
      <c r="CSO15"/>
      <c r="CSP15"/>
      <c r="CSQ15"/>
      <c r="CSR15"/>
      <c r="CSS15"/>
      <c r="CST15"/>
      <c r="CSU15"/>
      <c r="CSV15"/>
      <c r="CSW15"/>
      <c r="CSX15"/>
      <c r="CSY15"/>
      <c r="CSZ15"/>
      <c r="CTA15"/>
      <c r="CTB15"/>
      <c r="CTC15"/>
      <c r="CTD15"/>
      <c r="CTE15"/>
      <c r="CTF15"/>
      <c r="CTG15"/>
      <c r="CTH15"/>
      <c r="CTI15"/>
      <c r="CTJ15"/>
      <c r="CTK15"/>
      <c r="CTL15"/>
      <c r="CTM15"/>
      <c r="CTN15"/>
      <c r="CTO15"/>
      <c r="CTP15"/>
      <c r="CTQ15"/>
      <c r="CTR15"/>
      <c r="CTS15"/>
      <c r="CTT15"/>
      <c r="CTU15"/>
      <c r="CTV15"/>
      <c r="CTW15"/>
      <c r="CTX15"/>
      <c r="CTY15"/>
      <c r="CTZ15"/>
      <c r="CUA15"/>
      <c r="CUB15"/>
      <c r="CUC15"/>
      <c r="CUD15"/>
      <c r="CUE15"/>
      <c r="CUF15"/>
      <c r="CUG15"/>
      <c r="CUH15"/>
      <c r="CUI15"/>
      <c r="CUJ15"/>
      <c r="CUK15"/>
      <c r="CUL15"/>
      <c r="CUM15"/>
      <c r="CUN15"/>
      <c r="CUO15"/>
      <c r="CUP15"/>
      <c r="CUQ15"/>
      <c r="CUR15"/>
      <c r="CUS15"/>
      <c r="CUT15"/>
      <c r="CUU15"/>
      <c r="CUV15"/>
      <c r="CUW15"/>
      <c r="CUX15"/>
      <c r="CUY15"/>
      <c r="CUZ15"/>
      <c r="CVA15"/>
      <c r="CVB15"/>
      <c r="CVC15"/>
      <c r="CVD15"/>
      <c r="CVE15"/>
      <c r="CVF15"/>
      <c r="CVG15"/>
      <c r="CVH15"/>
      <c r="CVI15"/>
      <c r="CVJ15"/>
      <c r="CVK15"/>
      <c r="CVL15"/>
      <c r="CVM15"/>
      <c r="CVN15"/>
      <c r="CVO15"/>
      <c r="CVP15"/>
      <c r="CVQ15"/>
      <c r="CVR15"/>
      <c r="CVS15"/>
      <c r="CVT15"/>
      <c r="CVU15"/>
      <c r="CVV15"/>
      <c r="CVW15"/>
      <c r="CVX15"/>
      <c r="CVY15"/>
      <c r="CVZ15"/>
      <c r="CWA15"/>
      <c r="CWB15"/>
      <c r="CWC15"/>
      <c r="CWD15"/>
      <c r="CWE15"/>
      <c r="CWF15"/>
      <c r="CWG15"/>
      <c r="CWH15"/>
      <c r="CWI15"/>
      <c r="CWJ15"/>
      <c r="CWK15"/>
      <c r="CWL15"/>
      <c r="CWM15"/>
      <c r="CWN15"/>
      <c r="CWO15"/>
      <c r="CWP15"/>
      <c r="CWQ15"/>
      <c r="CWR15"/>
      <c r="CWS15"/>
      <c r="CWT15"/>
      <c r="CWU15"/>
      <c r="CWV15"/>
      <c r="CWW15"/>
      <c r="CWX15"/>
      <c r="CWY15"/>
      <c r="CWZ15"/>
      <c r="CXA15"/>
      <c r="CXB15"/>
      <c r="CXC15"/>
      <c r="CXD15"/>
      <c r="CXE15"/>
      <c r="CXF15"/>
      <c r="CXG15"/>
      <c r="CXH15"/>
      <c r="CXI15"/>
      <c r="CXJ15"/>
      <c r="CXK15"/>
      <c r="CXL15"/>
      <c r="CXM15"/>
      <c r="CXN15"/>
      <c r="CXO15"/>
      <c r="CXP15"/>
      <c r="CXQ15"/>
      <c r="CXR15"/>
      <c r="CXS15"/>
      <c r="CXT15"/>
      <c r="CXU15"/>
      <c r="CXV15"/>
      <c r="CXW15"/>
      <c r="CXX15"/>
      <c r="CXY15"/>
      <c r="CXZ15"/>
      <c r="CYA15"/>
      <c r="CYB15"/>
      <c r="CYC15"/>
      <c r="CYD15"/>
      <c r="CYE15"/>
      <c r="CYF15"/>
      <c r="CYG15"/>
      <c r="CYH15"/>
      <c r="CYI15"/>
      <c r="CYJ15"/>
      <c r="CYK15"/>
      <c r="CYL15"/>
      <c r="CYM15"/>
      <c r="CYN15"/>
      <c r="CYO15"/>
      <c r="CYP15"/>
      <c r="CYQ15"/>
      <c r="CYR15"/>
      <c r="CYS15"/>
      <c r="CYT15"/>
      <c r="CYU15"/>
      <c r="CYV15"/>
      <c r="CYW15"/>
      <c r="CYX15"/>
      <c r="CYY15"/>
      <c r="CYZ15"/>
      <c r="CZA15"/>
      <c r="CZB15"/>
      <c r="CZC15"/>
      <c r="CZD15"/>
      <c r="CZE15"/>
      <c r="CZF15"/>
      <c r="CZG15"/>
      <c r="CZH15"/>
      <c r="CZI15"/>
      <c r="CZJ15"/>
      <c r="CZK15"/>
      <c r="CZL15"/>
      <c r="CZM15"/>
      <c r="CZN15"/>
      <c r="CZO15"/>
      <c r="CZP15"/>
      <c r="CZQ15"/>
      <c r="CZR15"/>
      <c r="CZS15"/>
      <c r="CZT15"/>
      <c r="CZU15"/>
      <c r="CZV15"/>
      <c r="CZW15"/>
      <c r="CZX15"/>
      <c r="CZY15"/>
      <c r="CZZ15"/>
      <c r="DAA15"/>
      <c r="DAB15"/>
      <c r="DAC15"/>
      <c r="DAD15"/>
      <c r="DAE15"/>
      <c r="DAF15"/>
      <c r="DAG15"/>
      <c r="DAH15"/>
      <c r="DAI15"/>
      <c r="DAJ15"/>
      <c r="DAK15"/>
      <c r="DAL15"/>
      <c r="DAM15"/>
      <c r="DAN15"/>
      <c r="DAO15"/>
      <c r="DAP15"/>
      <c r="DAQ15"/>
      <c r="DAR15"/>
      <c r="DAS15"/>
      <c r="DAT15"/>
      <c r="DAU15"/>
      <c r="DAV15"/>
      <c r="DAW15"/>
      <c r="DAX15"/>
      <c r="DAY15"/>
      <c r="DAZ15"/>
      <c r="DBA15"/>
      <c r="DBB15"/>
      <c r="DBC15"/>
      <c r="DBD15"/>
      <c r="DBE15"/>
      <c r="DBF15"/>
      <c r="DBG15"/>
      <c r="DBH15"/>
      <c r="DBI15"/>
      <c r="DBJ15"/>
      <c r="DBK15"/>
      <c r="DBL15"/>
      <c r="DBM15"/>
      <c r="DBN15"/>
      <c r="DBO15"/>
      <c r="DBP15"/>
      <c r="DBQ15"/>
      <c r="DBR15"/>
      <c r="DBS15"/>
      <c r="DBT15"/>
      <c r="DBU15"/>
      <c r="DBV15"/>
      <c r="DBW15"/>
      <c r="DBX15"/>
      <c r="DBY15"/>
      <c r="DBZ15"/>
      <c r="DCA15"/>
      <c r="DCB15"/>
      <c r="DCC15"/>
      <c r="DCD15"/>
      <c r="DCE15"/>
      <c r="DCF15"/>
      <c r="DCG15"/>
      <c r="DCH15"/>
      <c r="DCI15"/>
      <c r="DCJ15"/>
      <c r="DCK15"/>
      <c r="DCL15"/>
      <c r="DCM15"/>
      <c r="DCN15"/>
      <c r="DCO15"/>
      <c r="DCP15"/>
      <c r="DCQ15"/>
      <c r="DCR15"/>
      <c r="DCS15"/>
      <c r="DCT15"/>
      <c r="DCU15"/>
      <c r="DCV15"/>
      <c r="DCW15"/>
      <c r="DCX15"/>
      <c r="DCY15"/>
      <c r="DCZ15"/>
      <c r="DDA15"/>
      <c r="DDB15"/>
      <c r="DDC15"/>
      <c r="DDD15"/>
      <c r="DDE15"/>
      <c r="DDF15"/>
      <c r="DDG15"/>
      <c r="DDH15"/>
      <c r="DDI15"/>
      <c r="DDJ15"/>
      <c r="DDK15"/>
      <c r="DDL15"/>
      <c r="DDM15"/>
      <c r="DDN15"/>
      <c r="DDO15"/>
      <c r="DDP15"/>
      <c r="DDQ15"/>
      <c r="DDR15"/>
      <c r="DDS15"/>
      <c r="DDT15"/>
      <c r="DDU15"/>
      <c r="DDV15"/>
      <c r="DDW15"/>
      <c r="DDX15"/>
      <c r="DDY15"/>
      <c r="DDZ15"/>
      <c r="DEA15"/>
      <c r="DEB15"/>
      <c r="DEC15"/>
      <c r="DED15"/>
      <c r="DEE15"/>
      <c r="DEF15"/>
      <c r="DEG15"/>
      <c r="DEH15"/>
      <c r="DEI15"/>
      <c r="DEJ15"/>
      <c r="DEK15"/>
      <c r="DEL15"/>
      <c r="DEM15"/>
      <c r="DEN15"/>
      <c r="DEO15"/>
      <c r="DEP15"/>
      <c r="DEQ15"/>
      <c r="DER15"/>
      <c r="DES15"/>
      <c r="DET15"/>
      <c r="DEU15"/>
      <c r="DEV15"/>
      <c r="DEW15"/>
      <c r="DEX15"/>
      <c r="DEY15"/>
      <c r="DEZ15"/>
      <c r="DFA15"/>
      <c r="DFB15"/>
      <c r="DFC15"/>
      <c r="DFD15"/>
      <c r="DFE15"/>
      <c r="DFF15"/>
      <c r="DFG15"/>
      <c r="DFH15"/>
      <c r="DFI15"/>
      <c r="DFJ15"/>
      <c r="DFK15"/>
      <c r="DFL15"/>
      <c r="DFM15"/>
      <c r="DFN15"/>
      <c r="DFO15"/>
      <c r="DFP15"/>
      <c r="DFQ15"/>
      <c r="DFR15"/>
      <c r="DFS15"/>
      <c r="DFT15"/>
      <c r="DFU15"/>
      <c r="DFV15"/>
      <c r="DFW15"/>
      <c r="DFX15"/>
      <c r="DFY15"/>
      <c r="DFZ15"/>
      <c r="DGA15"/>
      <c r="DGB15"/>
      <c r="DGC15"/>
      <c r="DGD15"/>
      <c r="DGE15"/>
      <c r="DGF15"/>
      <c r="DGG15"/>
      <c r="DGH15"/>
      <c r="DGI15"/>
      <c r="DGJ15"/>
      <c r="DGK15"/>
      <c r="DGL15"/>
      <c r="DGM15"/>
      <c r="DGN15"/>
      <c r="DGO15"/>
      <c r="DGP15"/>
      <c r="DGQ15"/>
      <c r="DGR15"/>
      <c r="DGS15"/>
      <c r="DGT15"/>
      <c r="DGU15"/>
      <c r="DGV15"/>
      <c r="DGW15"/>
      <c r="DGX15"/>
      <c r="DGY15"/>
      <c r="DGZ15"/>
      <c r="DHA15"/>
      <c r="DHB15"/>
      <c r="DHC15"/>
      <c r="DHD15"/>
      <c r="DHE15"/>
      <c r="DHF15"/>
      <c r="DHG15"/>
      <c r="DHH15"/>
      <c r="DHI15"/>
      <c r="DHJ15"/>
      <c r="DHK15"/>
      <c r="DHL15"/>
      <c r="DHM15"/>
      <c r="DHN15"/>
      <c r="DHO15"/>
      <c r="DHP15"/>
      <c r="DHQ15"/>
      <c r="DHR15"/>
      <c r="DHS15"/>
      <c r="DHT15"/>
      <c r="DHU15"/>
      <c r="DHV15"/>
      <c r="DHW15"/>
      <c r="DHX15"/>
      <c r="DHY15"/>
      <c r="DHZ15"/>
      <c r="DIA15"/>
      <c r="DIB15"/>
      <c r="DIC15"/>
      <c r="DID15"/>
      <c r="DIE15"/>
      <c r="DIF15"/>
      <c r="DIG15"/>
      <c r="DIH15"/>
      <c r="DII15"/>
      <c r="DIJ15"/>
      <c r="DIK15"/>
      <c r="DIL15"/>
      <c r="DIM15"/>
      <c r="DIN15"/>
      <c r="DIO15"/>
      <c r="DIP15"/>
      <c r="DIQ15"/>
      <c r="DIR15"/>
      <c r="DIS15"/>
      <c r="DIT15"/>
      <c r="DIU15"/>
      <c r="DIV15"/>
      <c r="DIW15"/>
      <c r="DIX15"/>
      <c r="DIY15"/>
      <c r="DIZ15"/>
      <c r="DJA15"/>
      <c r="DJB15"/>
      <c r="DJC15"/>
      <c r="DJD15"/>
      <c r="DJE15"/>
      <c r="DJF15"/>
      <c r="DJG15"/>
      <c r="DJH15"/>
      <c r="DJI15"/>
      <c r="DJJ15"/>
      <c r="DJK15"/>
      <c r="DJL15"/>
      <c r="DJM15"/>
      <c r="DJN15"/>
      <c r="DJO15"/>
      <c r="DJP15"/>
      <c r="DJQ15"/>
      <c r="DJR15"/>
      <c r="DJS15"/>
      <c r="DJT15"/>
      <c r="DJU15"/>
      <c r="DJV15"/>
      <c r="DJW15"/>
      <c r="DJX15"/>
      <c r="DJY15"/>
      <c r="DJZ15"/>
      <c r="DKA15"/>
      <c r="DKB15"/>
      <c r="DKC15"/>
      <c r="DKD15"/>
      <c r="DKE15"/>
      <c r="DKF15"/>
      <c r="DKG15"/>
      <c r="DKH15"/>
      <c r="DKI15"/>
      <c r="DKJ15"/>
      <c r="DKK15"/>
      <c r="DKL15"/>
      <c r="DKM15"/>
      <c r="DKN15"/>
      <c r="DKO15"/>
      <c r="DKP15"/>
      <c r="DKQ15"/>
      <c r="DKR15"/>
      <c r="DKS15"/>
      <c r="DKT15"/>
      <c r="DKU15"/>
      <c r="DKV15"/>
      <c r="DKW15"/>
      <c r="DKX15"/>
      <c r="DKY15"/>
      <c r="DKZ15"/>
      <c r="DLA15"/>
      <c r="DLB15"/>
      <c r="DLC15"/>
      <c r="DLD15"/>
      <c r="DLE15"/>
      <c r="DLF15"/>
      <c r="DLG15"/>
      <c r="DLH15"/>
      <c r="DLI15"/>
      <c r="DLJ15"/>
      <c r="DLK15"/>
      <c r="DLL15"/>
      <c r="DLM15"/>
      <c r="DLN15"/>
      <c r="DLO15"/>
      <c r="DLP15"/>
      <c r="DLQ15"/>
      <c r="DLR15"/>
      <c r="DLS15"/>
      <c r="DLT15"/>
      <c r="DLU15"/>
      <c r="DLV15"/>
      <c r="DLW15"/>
      <c r="DLX15"/>
      <c r="DLY15"/>
      <c r="DLZ15"/>
      <c r="DMA15"/>
      <c r="DMB15"/>
      <c r="DMC15"/>
      <c r="DMD15"/>
      <c r="DME15"/>
      <c r="DMF15"/>
      <c r="DMG15"/>
      <c r="DMH15"/>
      <c r="DMI15"/>
      <c r="DMJ15"/>
      <c r="DMK15"/>
      <c r="DML15"/>
      <c r="DMM15"/>
      <c r="DMN15"/>
      <c r="DMO15"/>
      <c r="DMP15"/>
      <c r="DMQ15"/>
      <c r="DMR15"/>
      <c r="DMS15"/>
      <c r="DMT15"/>
      <c r="DMU15"/>
      <c r="DMV15"/>
      <c r="DMW15"/>
      <c r="DMX15"/>
      <c r="DMY15"/>
      <c r="DMZ15"/>
      <c r="DNA15"/>
      <c r="DNB15"/>
      <c r="DNC15"/>
      <c r="DND15"/>
      <c r="DNE15"/>
      <c r="DNF15"/>
      <c r="DNG15"/>
      <c r="DNH15"/>
      <c r="DNI15"/>
      <c r="DNJ15"/>
      <c r="DNK15"/>
      <c r="DNL15"/>
      <c r="DNM15"/>
      <c r="DNN15"/>
      <c r="DNO15"/>
      <c r="DNP15"/>
      <c r="DNQ15"/>
      <c r="DNR15"/>
      <c r="DNS15"/>
      <c r="DNT15"/>
      <c r="DNU15"/>
      <c r="DNV15"/>
      <c r="DNW15"/>
      <c r="DNX15"/>
      <c r="DNY15"/>
      <c r="DNZ15"/>
      <c r="DOA15"/>
      <c r="DOB15"/>
      <c r="DOC15"/>
      <c r="DOD15"/>
      <c r="DOE15"/>
      <c r="DOF15"/>
      <c r="DOG15"/>
      <c r="DOH15"/>
      <c r="DOI15"/>
      <c r="DOJ15"/>
      <c r="DOK15"/>
      <c r="DOL15"/>
      <c r="DOM15"/>
      <c r="DON15"/>
      <c r="DOO15"/>
      <c r="DOP15"/>
      <c r="DOQ15"/>
      <c r="DOR15"/>
      <c r="DOS15"/>
      <c r="DOT15"/>
      <c r="DOU15"/>
      <c r="DOV15"/>
      <c r="DOW15"/>
      <c r="DOX15"/>
      <c r="DOY15"/>
      <c r="DOZ15"/>
      <c r="DPA15"/>
      <c r="DPB15"/>
      <c r="DPC15"/>
      <c r="DPD15"/>
      <c r="DPE15"/>
      <c r="DPF15"/>
      <c r="DPG15"/>
      <c r="DPH15"/>
      <c r="DPI15"/>
      <c r="DPJ15"/>
      <c r="DPK15"/>
      <c r="DPL15"/>
      <c r="DPM15"/>
      <c r="DPN15"/>
      <c r="DPO15"/>
      <c r="DPP15"/>
      <c r="DPQ15"/>
      <c r="DPR15"/>
      <c r="DPS15"/>
      <c r="DPT15"/>
      <c r="DPU15"/>
      <c r="DPV15"/>
      <c r="DPW15"/>
      <c r="DPX15"/>
      <c r="DPY15"/>
      <c r="DPZ15"/>
      <c r="DQA15"/>
      <c r="DQB15"/>
      <c r="DQC15"/>
      <c r="DQD15"/>
      <c r="DQE15"/>
      <c r="DQF15"/>
      <c r="DQG15"/>
      <c r="DQH15"/>
      <c r="DQI15"/>
      <c r="DQJ15"/>
      <c r="DQK15"/>
      <c r="DQL15"/>
      <c r="DQM15"/>
      <c r="DQN15"/>
      <c r="DQO15"/>
      <c r="DQP15"/>
      <c r="DQQ15"/>
      <c r="DQR15"/>
      <c r="DQS15"/>
      <c r="DQT15"/>
      <c r="DQU15"/>
      <c r="DQV15"/>
      <c r="DQW15"/>
      <c r="DQX15"/>
      <c r="DQY15"/>
      <c r="DQZ15"/>
      <c r="DRA15"/>
      <c r="DRB15"/>
      <c r="DRC15"/>
      <c r="DRD15"/>
      <c r="DRE15"/>
      <c r="DRF15"/>
      <c r="DRG15"/>
      <c r="DRH15"/>
      <c r="DRI15"/>
      <c r="DRJ15"/>
      <c r="DRK15"/>
      <c r="DRL15"/>
      <c r="DRM15"/>
      <c r="DRN15"/>
      <c r="DRO15"/>
      <c r="DRP15"/>
      <c r="DRQ15"/>
      <c r="DRR15"/>
      <c r="DRS15"/>
      <c r="DRT15"/>
      <c r="DRU15"/>
      <c r="DRV15"/>
      <c r="DRW15"/>
      <c r="DRX15"/>
      <c r="DRY15"/>
      <c r="DRZ15"/>
      <c r="DSA15"/>
      <c r="DSB15"/>
      <c r="DSC15"/>
      <c r="DSD15"/>
      <c r="DSE15"/>
      <c r="DSF15"/>
      <c r="DSG15"/>
      <c r="DSH15"/>
      <c r="DSI15"/>
      <c r="DSJ15"/>
      <c r="DSK15"/>
      <c r="DSL15"/>
      <c r="DSM15"/>
      <c r="DSN15"/>
      <c r="DSO15"/>
      <c r="DSP15"/>
      <c r="DSQ15"/>
      <c r="DSR15"/>
      <c r="DSS15"/>
      <c r="DST15"/>
      <c r="DSU15"/>
      <c r="DSV15"/>
      <c r="DSW15"/>
      <c r="DSX15"/>
      <c r="DSY15"/>
      <c r="DSZ15"/>
      <c r="DTA15"/>
      <c r="DTB15"/>
      <c r="DTC15"/>
      <c r="DTD15"/>
      <c r="DTE15"/>
      <c r="DTF15"/>
      <c r="DTG15"/>
      <c r="DTH15"/>
      <c r="DTI15"/>
      <c r="DTJ15"/>
      <c r="DTK15"/>
      <c r="DTL15"/>
      <c r="DTM15"/>
      <c r="DTN15"/>
      <c r="DTO15"/>
      <c r="DTP15"/>
      <c r="DTQ15"/>
      <c r="DTR15"/>
      <c r="DTS15"/>
      <c r="DTT15"/>
      <c r="DTU15"/>
      <c r="DTV15"/>
      <c r="DTW15"/>
      <c r="DTX15"/>
      <c r="DTY15"/>
      <c r="DTZ15"/>
      <c r="DUA15"/>
      <c r="DUB15"/>
      <c r="DUC15"/>
      <c r="DUD15"/>
      <c r="DUE15"/>
      <c r="DUF15"/>
      <c r="DUG15"/>
      <c r="DUH15"/>
      <c r="DUI15"/>
      <c r="DUJ15"/>
      <c r="DUK15"/>
      <c r="DUL15"/>
      <c r="DUM15"/>
      <c r="DUN15"/>
      <c r="DUO15"/>
      <c r="DUP15"/>
      <c r="DUQ15"/>
      <c r="DUR15"/>
      <c r="DUS15"/>
      <c r="DUT15"/>
      <c r="DUU15"/>
      <c r="DUV15"/>
      <c r="DUW15"/>
      <c r="DUX15"/>
      <c r="DUY15"/>
      <c r="DUZ15"/>
      <c r="DVA15"/>
      <c r="DVB15"/>
      <c r="DVC15"/>
      <c r="DVD15"/>
      <c r="DVE15"/>
      <c r="DVF15"/>
      <c r="DVG15"/>
      <c r="DVH15"/>
      <c r="DVI15"/>
      <c r="DVJ15"/>
      <c r="DVK15"/>
      <c r="DVL15"/>
      <c r="DVM15"/>
      <c r="DVN15"/>
      <c r="DVO15"/>
      <c r="DVP15"/>
      <c r="DVQ15"/>
      <c r="DVR15"/>
      <c r="DVS15"/>
      <c r="DVT15"/>
      <c r="DVU15"/>
      <c r="DVV15"/>
      <c r="DVW15"/>
      <c r="DVX15"/>
      <c r="DVY15"/>
      <c r="DVZ15"/>
      <c r="DWA15"/>
      <c r="DWB15"/>
      <c r="DWC15"/>
      <c r="DWD15"/>
      <c r="DWE15"/>
      <c r="DWF15"/>
      <c r="DWG15"/>
      <c r="DWH15"/>
      <c r="DWI15"/>
      <c r="DWJ15"/>
      <c r="DWK15"/>
      <c r="DWL15"/>
      <c r="DWM15"/>
      <c r="DWN15"/>
      <c r="DWO15"/>
      <c r="DWP15"/>
      <c r="DWQ15"/>
      <c r="DWR15"/>
      <c r="DWS15"/>
      <c r="DWT15"/>
      <c r="DWU15"/>
      <c r="DWV15"/>
      <c r="DWW15"/>
      <c r="DWX15"/>
      <c r="DWY15"/>
      <c r="DWZ15"/>
      <c r="DXA15"/>
      <c r="DXB15"/>
      <c r="DXC15"/>
      <c r="DXD15"/>
      <c r="DXE15"/>
      <c r="DXF15"/>
      <c r="DXG15"/>
      <c r="DXH15"/>
      <c r="DXI15"/>
      <c r="DXJ15"/>
      <c r="DXK15"/>
      <c r="DXL15"/>
      <c r="DXM15"/>
      <c r="DXN15"/>
      <c r="DXO15"/>
      <c r="DXP15"/>
      <c r="DXQ15"/>
      <c r="DXR15"/>
      <c r="DXS15"/>
      <c r="DXT15"/>
      <c r="DXU15"/>
      <c r="DXV15"/>
      <c r="DXW15"/>
      <c r="DXX15"/>
      <c r="DXY15"/>
      <c r="DXZ15"/>
      <c r="DYA15"/>
      <c r="DYB15"/>
      <c r="DYC15"/>
      <c r="DYD15"/>
      <c r="DYE15"/>
      <c r="DYF15"/>
      <c r="DYG15"/>
      <c r="DYH15"/>
      <c r="DYI15"/>
      <c r="DYJ15"/>
      <c r="DYK15"/>
      <c r="DYL15"/>
      <c r="DYM15"/>
      <c r="DYN15"/>
      <c r="DYO15"/>
      <c r="DYP15"/>
      <c r="DYQ15"/>
      <c r="DYR15"/>
      <c r="DYS15"/>
      <c r="DYT15"/>
      <c r="DYU15"/>
      <c r="DYV15"/>
      <c r="DYW15"/>
      <c r="DYX15"/>
      <c r="DYY15"/>
      <c r="DYZ15"/>
      <c r="DZA15"/>
      <c r="DZB15"/>
      <c r="DZC15"/>
      <c r="DZD15"/>
      <c r="DZE15"/>
      <c r="DZF15"/>
      <c r="DZG15"/>
      <c r="DZH15"/>
      <c r="DZI15"/>
      <c r="DZJ15"/>
      <c r="DZK15"/>
      <c r="DZL15"/>
      <c r="DZM15"/>
      <c r="DZN15"/>
      <c r="DZO15"/>
      <c r="DZP15"/>
      <c r="DZQ15"/>
      <c r="DZR15"/>
      <c r="DZS15"/>
      <c r="DZT15"/>
      <c r="DZU15"/>
      <c r="DZV15"/>
      <c r="DZW15"/>
      <c r="DZX15"/>
      <c r="DZY15"/>
      <c r="DZZ15"/>
      <c r="EAA15"/>
      <c r="EAB15"/>
      <c r="EAC15"/>
      <c r="EAD15"/>
      <c r="EAE15"/>
      <c r="EAF15"/>
      <c r="EAG15"/>
      <c r="EAH15"/>
      <c r="EAI15"/>
      <c r="EAJ15"/>
      <c r="EAK15"/>
      <c r="EAL15"/>
      <c r="EAM15"/>
      <c r="EAN15"/>
      <c r="EAO15"/>
      <c r="EAP15"/>
      <c r="EAQ15"/>
      <c r="EAR15"/>
      <c r="EAS15"/>
      <c r="EAT15"/>
      <c r="EAU15"/>
      <c r="EAV15"/>
      <c r="EAW15"/>
      <c r="EAX15"/>
      <c r="EAY15"/>
      <c r="EAZ15"/>
      <c r="EBA15"/>
      <c r="EBB15"/>
      <c r="EBC15"/>
      <c r="EBD15"/>
      <c r="EBE15"/>
      <c r="EBF15"/>
      <c r="EBG15"/>
      <c r="EBH15"/>
      <c r="EBI15"/>
      <c r="EBJ15"/>
      <c r="EBK15"/>
      <c r="EBL15"/>
      <c r="EBM15"/>
      <c r="EBN15"/>
      <c r="EBO15"/>
      <c r="EBP15"/>
      <c r="EBQ15"/>
      <c r="EBR15"/>
      <c r="EBS15"/>
      <c r="EBT15"/>
      <c r="EBU15"/>
      <c r="EBV15"/>
      <c r="EBW15"/>
      <c r="EBX15"/>
      <c r="EBY15"/>
      <c r="EBZ15"/>
      <c r="ECA15"/>
      <c r="ECB15"/>
      <c r="ECC15"/>
      <c r="ECD15"/>
      <c r="ECE15"/>
      <c r="ECF15"/>
      <c r="ECG15"/>
      <c r="ECH15"/>
      <c r="ECI15"/>
      <c r="ECJ15"/>
      <c r="ECK15"/>
      <c r="ECL15"/>
      <c r="ECM15"/>
      <c r="ECN15"/>
      <c r="ECO15"/>
      <c r="ECP15"/>
      <c r="ECQ15"/>
      <c r="ECR15"/>
      <c r="ECS15"/>
      <c r="ECT15"/>
      <c r="ECU15"/>
      <c r="ECV15"/>
      <c r="ECW15"/>
      <c r="ECX15"/>
      <c r="ECY15"/>
      <c r="ECZ15"/>
      <c r="EDA15"/>
      <c r="EDB15"/>
      <c r="EDC15"/>
      <c r="EDD15"/>
      <c r="EDE15"/>
      <c r="EDF15"/>
      <c r="EDG15"/>
      <c r="EDH15"/>
      <c r="EDI15"/>
      <c r="EDJ15"/>
      <c r="EDK15"/>
      <c r="EDL15"/>
      <c r="EDM15"/>
      <c r="EDN15"/>
      <c r="EDO15"/>
      <c r="EDP15"/>
      <c r="EDQ15"/>
      <c r="EDR15"/>
      <c r="EDS15"/>
      <c r="EDT15"/>
      <c r="EDU15"/>
      <c r="EDV15"/>
      <c r="EDW15"/>
      <c r="EDX15"/>
      <c r="EDY15"/>
      <c r="EDZ15"/>
      <c r="EEA15"/>
      <c r="EEB15"/>
      <c r="EEC15"/>
      <c r="EED15"/>
      <c r="EEE15"/>
      <c r="EEF15"/>
      <c r="EEG15"/>
      <c r="EEH15"/>
      <c r="EEI15"/>
      <c r="EEJ15"/>
      <c r="EEK15"/>
      <c r="EEL15"/>
      <c r="EEM15"/>
      <c r="EEN15"/>
      <c r="EEO15"/>
      <c r="EEP15"/>
      <c r="EEQ15"/>
      <c r="EER15"/>
      <c r="EES15"/>
      <c r="EET15"/>
      <c r="EEU15"/>
      <c r="EEV15"/>
      <c r="EEW15"/>
      <c r="EEX15"/>
      <c r="EEY15"/>
      <c r="EEZ15"/>
      <c r="EFA15"/>
      <c r="EFB15"/>
      <c r="EFC15"/>
      <c r="EFD15"/>
      <c r="EFE15"/>
      <c r="EFF15"/>
      <c r="EFG15"/>
      <c r="EFH15"/>
      <c r="EFI15"/>
      <c r="EFJ15"/>
      <c r="EFK15"/>
      <c r="EFL15"/>
      <c r="EFM15"/>
      <c r="EFN15"/>
      <c r="EFO15"/>
      <c r="EFP15"/>
      <c r="EFQ15"/>
      <c r="EFR15"/>
      <c r="EFS15"/>
      <c r="EFT15"/>
      <c r="EFU15"/>
      <c r="EFV15"/>
      <c r="EFW15"/>
      <c r="EFX15"/>
      <c r="EFY15"/>
      <c r="EFZ15"/>
      <c r="EGA15"/>
      <c r="EGB15"/>
      <c r="EGC15"/>
      <c r="EGD15"/>
      <c r="EGE15"/>
      <c r="EGF15"/>
      <c r="EGG15"/>
      <c r="EGH15"/>
      <c r="EGI15"/>
      <c r="EGJ15"/>
      <c r="EGK15"/>
      <c r="EGL15"/>
      <c r="EGM15"/>
      <c r="EGN15"/>
      <c r="EGO15"/>
      <c r="EGP15"/>
      <c r="EGQ15"/>
      <c r="EGR15"/>
      <c r="EGS15"/>
      <c r="EGT15"/>
      <c r="EGU15"/>
      <c r="EGV15"/>
      <c r="EGW15"/>
      <c r="EGX15"/>
      <c r="EGY15"/>
      <c r="EGZ15"/>
      <c r="EHA15"/>
      <c r="EHB15"/>
      <c r="EHC15"/>
      <c r="EHD15"/>
      <c r="EHE15"/>
      <c r="EHF15"/>
      <c r="EHG15"/>
      <c r="EHH15"/>
      <c r="EHI15"/>
      <c r="EHJ15"/>
      <c r="EHK15"/>
      <c r="EHL15"/>
      <c r="EHM15"/>
      <c r="EHN15"/>
      <c r="EHO15"/>
      <c r="EHP15"/>
      <c r="EHQ15"/>
      <c r="EHR15"/>
      <c r="EHS15"/>
      <c r="EHT15"/>
      <c r="EHU15"/>
      <c r="EHV15"/>
      <c r="EHW15"/>
      <c r="EHX15"/>
      <c r="EHY15"/>
      <c r="EHZ15"/>
      <c r="EIA15"/>
      <c r="EIB15"/>
      <c r="EIC15"/>
      <c r="EID15"/>
      <c r="EIE15"/>
      <c r="EIF15"/>
      <c r="EIG15"/>
      <c r="EIH15"/>
      <c r="EII15"/>
      <c r="EIJ15"/>
      <c r="EIK15"/>
      <c r="EIL15"/>
      <c r="EIM15"/>
      <c r="EIN15"/>
      <c r="EIO15"/>
      <c r="EIP15"/>
      <c r="EIQ15"/>
      <c r="EIR15"/>
      <c r="EIS15"/>
      <c r="EIT15"/>
      <c r="EIU15"/>
      <c r="EIV15"/>
      <c r="EIW15"/>
      <c r="EIX15"/>
      <c r="EIY15"/>
      <c r="EIZ15"/>
      <c r="EJA15"/>
      <c r="EJB15"/>
      <c r="EJC15"/>
      <c r="EJD15"/>
      <c r="EJE15"/>
      <c r="EJF15"/>
      <c r="EJG15"/>
      <c r="EJH15"/>
      <c r="EJI15"/>
      <c r="EJJ15"/>
      <c r="EJK15"/>
      <c r="EJL15"/>
      <c r="EJM15"/>
      <c r="EJN15"/>
      <c r="EJO15"/>
      <c r="EJP15"/>
      <c r="EJQ15"/>
      <c r="EJR15"/>
      <c r="EJS15"/>
      <c r="EJT15"/>
      <c r="EJU15"/>
      <c r="EJV15"/>
      <c r="EJW15"/>
      <c r="EJX15"/>
      <c r="EJY15"/>
      <c r="EJZ15"/>
      <c r="EKA15"/>
      <c r="EKB15"/>
      <c r="EKC15"/>
      <c r="EKD15"/>
      <c r="EKE15"/>
      <c r="EKF15"/>
      <c r="EKG15"/>
      <c r="EKH15"/>
      <c r="EKI15"/>
      <c r="EKJ15"/>
      <c r="EKK15"/>
      <c r="EKL15"/>
      <c r="EKM15"/>
      <c r="EKN15"/>
      <c r="EKO15"/>
      <c r="EKP15"/>
      <c r="EKQ15"/>
      <c r="EKR15"/>
      <c r="EKS15"/>
      <c r="EKT15"/>
      <c r="EKU15"/>
      <c r="EKV15"/>
      <c r="EKW15"/>
      <c r="EKX15"/>
      <c r="EKY15"/>
      <c r="EKZ15"/>
      <c r="ELA15"/>
      <c r="ELB15"/>
      <c r="ELC15"/>
      <c r="ELD15"/>
      <c r="ELE15"/>
      <c r="ELF15"/>
      <c r="ELG15"/>
      <c r="ELH15"/>
      <c r="ELI15"/>
      <c r="ELJ15"/>
      <c r="ELK15"/>
      <c r="ELL15"/>
      <c r="ELM15"/>
      <c r="ELN15"/>
      <c r="ELO15"/>
      <c r="ELP15"/>
      <c r="ELQ15"/>
      <c r="ELR15"/>
      <c r="ELS15"/>
      <c r="ELT15"/>
      <c r="ELU15"/>
      <c r="ELV15"/>
      <c r="ELW15"/>
      <c r="ELX15"/>
      <c r="ELY15"/>
      <c r="ELZ15"/>
      <c r="EMA15"/>
      <c r="EMB15"/>
      <c r="EMC15"/>
      <c r="EMD15"/>
      <c r="EME15"/>
      <c r="EMF15"/>
      <c r="EMG15"/>
      <c r="EMH15"/>
      <c r="EMI15"/>
      <c r="EMJ15"/>
      <c r="EMK15"/>
      <c r="EML15"/>
      <c r="EMM15"/>
      <c r="EMN15"/>
      <c r="EMO15"/>
      <c r="EMP15"/>
      <c r="EMQ15"/>
      <c r="EMR15"/>
      <c r="EMS15"/>
      <c r="EMT15"/>
      <c r="EMU15"/>
      <c r="EMV15"/>
      <c r="EMW15"/>
      <c r="EMX15"/>
      <c r="EMY15"/>
      <c r="EMZ15"/>
      <c r="ENA15"/>
      <c r="ENB15"/>
      <c r="ENC15"/>
      <c r="END15"/>
      <c r="ENE15"/>
      <c r="ENF15"/>
      <c r="ENG15"/>
      <c r="ENH15"/>
      <c r="ENI15"/>
      <c r="ENJ15"/>
      <c r="ENK15"/>
      <c r="ENL15"/>
      <c r="ENM15"/>
      <c r="ENN15"/>
      <c r="ENO15"/>
      <c r="ENP15"/>
      <c r="ENQ15"/>
      <c r="ENR15"/>
      <c r="ENS15"/>
      <c r="ENT15"/>
      <c r="ENU15"/>
      <c r="ENV15"/>
      <c r="ENW15"/>
      <c r="ENX15"/>
      <c r="ENY15"/>
      <c r="ENZ15"/>
      <c r="EOA15"/>
      <c r="EOB15"/>
      <c r="EOC15"/>
      <c r="EOD15"/>
      <c r="EOE15"/>
      <c r="EOF15"/>
      <c r="EOG15"/>
      <c r="EOH15"/>
      <c r="EOI15"/>
      <c r="EOJ15"/>
      <c r="EOK15"/>
      <c r="EOL15"/>
      <c r="EOM15"/>
      <c r="EON15"/>
      <c r="EOO15"/>
      <c r="EOP15"/>
      <c r="EOQ15"/>
      <c r="EOR15"/>
      <c r="EOS15"/>
      <c r="EOT15"/>
      <c r="EOU15"/>
      <c r="EOV15"/>
      <c r="EOW15"/>
      <c r="EOX15"/>
      <c r="EOY15"/>
      <c r="EOZ15"/>
      <c r="EPA15"/>
      <c r="EPB15"/>
      <c r="EPC15"/>
      <c r="EPD15"/>
      <c r="EPE15"/>
      <c r="EPF15"/>
      <c r="EPG15"/>
      <c r="EPH15"/>
      <c r="EPI15"/>
      <c r="EPJ15"/>
      <c r="EPK15"/>
      <c r="EPL15"/>
      <c r="EPM15"/>
      <c r="EPN15"/>
      <c r="EPO15"/>
      <c r="EPP15"/>
      <c r="EPQ15"/>
      <c r="EPR15"/>
      <c r="EPS15"/>
      <c r="EPT15"/>
      <c r="EPU15"/>
      <c r="EPV15"/>
      <c r="EPW15"/>
      <c r="EPX15"/>
      <c r="EPY15"/>
      <c r="EPZ15"/>
      <c r="EQA15"/>
      <c r="EQB15"/>
      <c r="EQC15"/>
      <c r="EQD15"/>
      <c r="EQE15"/>
      <c r="EQF15"/>
      <c r="EQG15"/>
      <c r="EQH15"/>
      <c r="EQI15"/>
      <c r="EQJ15"/>
      <c r="EQK15"/>
      <c r="EQL15"/>
      <c r="EQM15"/>
      <c r="EQN15"/>
      <c r="EQO15"/>
      <c r="EQP15"/>
      <c r="EQQ15"/>
      <c r="EQR15"/>
      <c r="EQS15"/>
      <c r="EQT15"/>
      <c r="EQU15"/>
      <c r="EQV15"/>
      <c r="EQW15"/>
      <c r="EQX15"/>
      <c r="EQY15"/>
      <c r="EQZ15"/>
      <c r="ERA15"/>
      <c r="ERB15"/>
      <c r="ERC15"/>
      <c r="ERD15"/>
      <c r="ERE15"/>
      <c r="ERF15"/>
      <c r="ERG15"/>
      <c r="ERH15"/>
      <c r="ERI15"/>
      <c r="ERJ15"/>
      <c r="ERK15"/>
      <c r="ERL15"/>
      <c r="ERM15"/>
      <c r="ERN15"/>
      <c r="ERO15"/>
      <c r="ERP15"/>
      <c r="ERQ15"/>
      <c r="ERR15"/>
      <c r="ERS15"/>
      <c r="ERT15"/>
      <c r="ERU15"/>
      <c r="ERV15"/>
      <c r="ERW15"/>
      <c r="ERX15"/>
      <c r="ERY15"/>
      <c r="ERZ15"/>
      <c r="ESA15"/>
      <c r="ESB15"/>
      <c r="ESC15"/>
      <c r="ESD15"/>
      <c r="ESE15"/>
      <c r="ESF15"/>
      <c r="ESG15"/>
      <c r="ESH15"/>
      <c r="ESI15"/>
      <c r="ESJ15"/>
      <c r="ESK15"/>
      <c r="ESL15"/>
      <c r="ESM15"/>
      <c r="ESN15"/>
      <c r="ESO15"/>
      <c r="ESP15"/>
      <c r="ESQ15"/>
      <c r="ESR15"/>
      <c r="ESS15"/>
      <c r="EST15"/>
      <c r="ESU15"/>
      <c r="ESV15"/>
      <c r="ESW15"/>
      <c r="ESX15"/>
      <c r="ESY15"/>
      <c r="ESZ15"/>
      <c r="ETA15"/>
      <c r="ETB15"/>
      <c r="ETC15"/>
      <c r="ETD15"/>
      <c r="ETE15"/>
      <c r="ETF15"/>
      <c r="ETG15"/>
      <c r="ETH15"/>
      <c r="ETI15"/>
      <c r="ETJ15"/>
      <c r="ETK15"/>
      <c r="ETL15"/>
      <c r="ETM15"/>
      <c r="ETN15"/>
      <c r="ETO15"/>
      <c r="ETP15"/>
      <c r="ETQ15"/>
      <c r="ETR15"/>
      <c r="ETS15"/>
      <c r="ETT15"/>
      <c r="ETU15"/>
      <c r="ETV15"/>
      <c r="ETW15"/>
      <c r="ETX15"/>
      <c r="ETY15"/>
      <c r="ETZ15"/>
      <c r="EUA15"/>
      <c r="EUB15"/>
      <c r="EUC15"/>
      <c r="EUD15"/>
      <c r="EUE15"/>
      <c r="EUF15"/>
      <c r="EUG15"/>
      <c r="EUH15"/>
      <c r="EUI15"/>
      <c r="EUJ15"/>
      <c r="EUK15"/>
      <c r="EUL15"/>
      <c r="EUM15"/>
      <c r="EUN15"/>
      <c r="EUO15"/>
      <c r="EUP15"/>
      <c r="EUQ15"/>
      <c r="EUR15"/>
      <c r="EUS15"/>
      <c r="EUT15"/>
      <c r="EUU15"/>
      <c r="EUV15"/>
      <c r="EUW15"/>
      <c r="EUX15"/>
      <c r="EUY15"/>
      <c r="EUZ15"/>
      <c r="EVA15"/>
      <c r="EVB15"/>
      <c r="EVC15"/>
      <c r="EVD15"/>
      <c r="EVE15"/>
      <c r="EVF15"/>
      <c r="EVG15"/>
      <c r="EVH15"/>
      <c r="EVI15"/>
      <c r="EVJ15"/>
      <c r="EVK15"/>
      <c r="EVL15"/>
      <c r="EVM15"/>
      <c r="EVN15"/>
      <c r="EVO15"/>
      <c r="EVP15"/>
      <c r="EVQ15"/>
      <c r="EVR15"/>
      <c r="EVS15"/>
      <c r="EVT15"/>
      <c r="EVU15"/>
      <c r="EVV15"/>
      <c r="EVW15"/>
      <c r="EVX15"/>
      <c r="EVY15"/>
      <c r="EVZ15"/>
      <c r="EWA15"/>
      <c r="EWB15"/>
      <c r="EWC15"/>
      <c r="EWD15"/>
      <c r="EWE15"/>
      <c r="EWF15"/>
      <c r="EWG15"/>
      <c r="EWH15"/>
      <c r="EWI15"/>
      <c r="EWJ15"/>
      <c r="EWK15"/>
      <c r="EWL15"/>
      <c r="EWM15"/>
      <c r="EWN15"/>
      <c r="EWO15"/>
      <c r="EWP15"/>
      <c r="EWQ15"/>
      <c r="EWR15"/>
      <c r="EWS15"/>
      <c r="EWT15"/>
      <c r="EWU15"/>
      <c r="EWV15"/>
      <c r="EWW15"/>
      <c r="EWX15"/>
      <c r="EWY15"/>
      <c r="EWZ15"/>
      <c r="EXA15"/>
      <c r="EXB15"/>
      <c r="EXC15"/>
      <c r="EXD15"/>
      <c r="EXE15"/>
      <c r="EXF15"/>
      <c r="EXG15"/>
      <c r="EXH15"/>
      <c r="EXI15"/>
      <c r="EXJ15"/>
      <c r="EXK15"/>
      <c r="EXL15"/>
      <c r="EXM15"/>
      <c r="EXN15"/>
      <c r="EXO15"/>
      <c r="EXP15"/>
      <c r="EXQ15"/>
      <c r="EXR15"/>
      <c r="EXS15"/>
      <c r="EXT15"/>
      <c r="EXU15"/>
      <c r="EXV15"/>
      <c r="EXW15"/>
      <c r="EXX15"/>
      <c r="EXY15"/>
      <c r="EXZ15"/>
      <c r="EYA15"/>
      <c r="EYB15"/>
      <c r="EYC15"/>
      <c r="EYD15"/>
      <c r="EYE15"/>
      <c r="EYF15"/>
      <c r="EYG15"/>
      <c r="EYH15"/>
      <c r="EYI15"/>
      <c r="EYJ15"/>
      <c r="EYK15"/>
      <c r="EYL15"/>
      <c r="EYM15"/>
      <c r="EYN15"/>
      <c r="EYO15"/>
      <c r="EYP15"/>
      <c r="EYQ15"/>
      <c r="EYR15"/>
      <c r="EYS15"/>
      <c r="EYT15"/>
      <c r="EYU15"/>
      <c r="EYV15"/>
      <c r="EYW15"/>
      <c r="EYX15"/>
      <c r="EYY15"/>
      <c r="EYZ15"/>
      <c r="EZA15"/>
      <c r="EZB15"/>
      <c r="EZC15"/>
      <c r="EZD15"/>
      <c r="EZE15"/>
      <c r="EZF15"/>
      <c r="EZG15"/>
      <c r="EZH15"/>
      <c r="EZI15"/>
      <c r="EZJ15"/>
      <c r="EZK15"/>
      <c r="EZL15"/>
      <c r="EZM15"/>
      <c r="EZN15"/>
      <c r="EZO15"/>
      <c r="EZP15"/>
      <c r="EZQ15"/>
      <c r="EZR15"/>
      <c r="EZS15"/>
      <c r="EZT15"/>
      <c r="EZU15"/>
      <c r="EZV15"/>
      <c r="EZW15"/>
      <c r="EZX15"/>
      <c r="EZY15"/>
      <c r="EZZ15"/>
      <c r="FAA15"/>
      <c r="FAB15"/>
      <c r="FAC15"/>
      <c r="FAD15"/>
      <c r="FAE15"/>
      <c r="FAF15"/>
      <c r="FAG15"/>
      <c r="FAH15"/>
      <c r="FAI15"/>
      <c r="FAJ15"/>
      <c r="FAK15"/>
      <c r="FAL15"/>
      <c r="FAM15"/>
      <c r="FAN15"/>
      <c r="FAO15"/>
      <c r="FAP15"/>
      <c r="FAQ15"/>
      <c r="FAR15"/>
      <c r="FAS15"/>
      <c r="FAT15"/>
      <c r="FAU15"/>
      <c r="FAV15"/>
      <c r="FAW15"/>
      <c r="FAX15"/>
      <c r="FAY15"/>
      <c r="FAZ15"/>
      <c r="FBA15"/>
      <c r="FBB15"/>
      <c r="FBC15"/>
      <c r="FBD15"/>
      <c r="FBE15"/>
      <c r="FBF15"/>
      <c r="FBG15"/>
      <c r="FBH15"/>
      <c r="FBI15"/>
      <c r="FBJ15"/>
      <c r="FBK15"/>
      <c r="FBL15"/>
      <c r="FBM15"/>
      <c r="FBN15"/>
      <c r="FBO15"/>
      <c r="FBP15"/>
      <c r="FBQ15"/>
      <c r="FBR15"/>
      <c r="FBS15"/>
      <c r="FBT15"/>
      <c r="FBU15"/>
      <c r="FBV15"/>
      <c r="FBW15"/>
      <c r="FBX15"/>
      <c r="FBY15"/>
      <c r="FBZ15"/>
      <c r="FCA15"/>
      <c r="FCB15"/>
      <c r="FCC15"/>
      <c r="FCD15"/>
      <c r="FCE15"/>
      <c r="FCF15"/>
      <c r="FCG15"/>
      <c r="FCH15"/>
      <c r="FCI15"/>
      <c r="FCJ15"/>
      <c r="FCK15"/>
      <c r="FCL15"/>
      <c r="FCM15"/>
      <c r="FCN15"/>
      <c r="FCO15"/>
      <c r="FCP15"/>
      <c r="FCQ15"/>
      <c r="FCR15"/>
      <c r="FCS15"/>
      <c r="FCT15"/>
      <c r="FCU15"/>
      <c r="FCV15"/>
      <c r="FCW15"/>
      <c r="FCX15"/>
      <c r="FCY15"/>
      <c r="FCZ15"/>
      <c r="FDA15"/>
      <c r="FDB15"/>
      <c r="FDC15"/>
      <c r="FDD15"/>
      <c r="FDE15"/>
      <c r="FDF15"/>
      <c r="FDG15"/>
      <c r="FDH15"/>
      <c r="FDI15"/>
      <c r="FDJ15"/>
      <c r="FDK15"/>
      <c r="FDL15"/>
      <c r="FDM15"/>
      <c r="FDN15"/>
      <c r="FDO15"/>
      <c r="FDP15"/>
      <c r="FDQ15"/>
      <c r="FDR15"/>
      <c r="FDS15"/>
      <c r="FDT15"/>
      <c r="FDU15"/>
      <c r="FDV15"/>
      <c r="FDW15"/>
      <c r="FDX15"/>
      <c r="FDY15"/>
      <c r="FDZ15"/>
      <c r="FEA15"/>
      <c r="FEB15"/>
      <c r="FEC15"/>
      <c r="FED15"/>
      <c r="FEE15"/>
      <c r="FEF15"/>
      <c r="FEG15"/>
      <c r="FEH15"/>
      <c r="FEI15"/>
      <c r="FEJ15"/>
      <c r="FEK15"/>
      <c r="FEL15"/>
      <c r="FEM15"/>
      <c r="FEN15"/>
      <c r="FEO15"/>
      <c r="FEP15"/>
      <c r="FEQ15"/>
      <c r="FER15"/>
      <c r="FES15"/>
      <c r="FET15"/>
      <c r="FEU15"/>
      <c r="FEV15"/>
      <c r="FEW15"/>
      <c r="FEX15"/>
      <c r="FEY15"/>
      <c r="FEZ15"/>
      <c r="FFA15"/>
      <c r="FFB15"/>
      <c r="FFC15"/>
      <c r="FFD15"/>
      <c r="FFE15"/>
      <c r="FFF15"/>
      <c r="FFG15"/>
      <c r="FFH15"/>
      <c r="FFI15"/>
      <c r="FFJ15"/>
      <c r="FFK15"/>
      <c r="FFL15"/>
      <c r="FFM15"/>
      <c r="FFN15"/>
      <c r="FFO15"/>
      <c r="FFP15"/>
      <c r="FFQ15"/>
      <c r="FFR15"/>
      <c r="FFS15"/>
      <c r="FFT15"/>
      <c r="FFU15"/>
      <c r="FFV15"/>
      <c r="FFW15"/>
      <c r="FFX15"/>
      <c r="FFY15"/>
      <c r="FFZ15"/>
      <c r="FGA15"/>
      <c r="FGB15"/>
      <c r="FGC15"/>
      <c r="FGD15"/>
      <c r="FGE15"/>
      <c r="FGF15"/>
      <c r="FGG15"/>
      <c r="FGH15"/>
      <c r="FGI15"/>
      <c r="FGJ15"/>
      <c r="FGK15"/>
      <c r="FGL15"/>
      <c r="FGM15"/>
      <c r="FGN15"/>
      <c r="FGO15"/>
      <c r="FGP15"/>
      <c r="FGQ15"/>
      <c r="FGR15"/>
      <c r="FGS15"/>
      <c r="FGT15"/>
      <c r="FGU15"/>
      <c r="FGV15"/>
      <c r="FGW15"/>
      <c r="FGX15"/>
      <c r="FGY15"/>
      <c r="FGZ15"/>
      <c r="FHA15"/>
      <c r="FHB15"/>
      <c r="FHC15"/>
      <c r="FHD15"/>
      <c r="FHE15"/>
      <c r="FHF15"/>
      <c r="FHG15"/>
      <c r="FHH15"/>
      <c r="FHI15"/>
      <c r="FHJ15"/>
      <c r="FHK15"/>
      <c r="FHL15"/>
      <c r="FHM15"/>
      <c r="FHN15"/>
      <c r="FHO15"/>
      <c r="FHP15"/>
      <c r="FHQ15"/>
      <c r="FHR15"/>
      <c r="FHS15"/>
      <c r="FHT15"/>
      <c r="FHU15"/>
      <c r="FHV15"/>
      <c r="FHW15"/>
      <c r="FHX15"/>
      <c r="FHY15"/>
      <c r="FHZ15"/>
      <c r="FIA15"/>
      <c r="FIB15"/>
      <c r="FIC15"/>
      <c r="FID15"/>
      <c r="FIE15"/>
      <c r="FIF15"/>
      <c r="FIG15"/>
      <c r="FIH15"/>
      <c r="FII15"/>
      <c r="FIJ15"/>
      <c r="FIK15"/>
      <c r="FIL15"/>
      <c r="FIM15"/>
      <c r="FIN15"/>
      <c r="FIO15"/>
      <c r="FIP15"/>
      <c r="FIQ15"/>
      <c r="FIR15"/>
      <c r="FIS15"/>
      <c r="FIT15"/>
      <c r="FIU15"/>
      <c r="FIV15"/>
      <c r="FIW15"/>
      <c r="FIX15"/>
      <c r="FIY15"/>
      <c r="FIZ15"/>
      <c r="FJA15"/>
      <c r="FJB15"/>
      <c r="FJC15"/>
      <c r="FJD15"/>
      <c r="FJE15"/>
      <c r="FJF15"/>
      <c r="FJG15"/>
      <c r="FJH15"/>
      <c r="FJI15"/>
      <c r="FJJ15"/>
      <c r="FJK15"/>
      <c r="FJL15"/>
      <c r="FJM15"/>
      <c r="FJN15"/>
      <c r="FJO15"/>
      <c r="FJP15"/>
      <c r="FJQ15"/>
      <c r="FJR15"/>
      <c r="FJS15"/>
      <c r="FJT15"/>
      <c r="FJU15"/>
      <c r="FJV15"/>
      <c r="FJW15"/>
      <c r="FJX15"/>
      <c r="FJY15"/>
      <c r="FJZ15"/>
      <c r="FKA15"/>
      <c r="FKB15"/>
      <c r="FKC15"/>
      <c r="FKD15"/>
      <c r="FKE15"/>
      <c r="FKF15"/>
      <c r="FKG15"/>
      <c r="FKH15"/>
      <c r="FKI15"/>
      <c r="FKJ15"/>
      <c r="FKK15"/>
      <c r="FKL15"/>
      <c r="FKM15"/>
      <c r="FKN15"/>
      <c r="FKO15"/>
      <c r="FKP15"/>
      <c r="FKQ15"/>
      <c r="FKR15"/>
      <c r="FKS15"/>
      <c r="FKT15"/>
      <c r="FKU15"/>
      <c r="FKV15"/>
      <c r="FKW15"/>
      <c r="FKX15"/>
      <c r="FKY15"/>
      <c r="FKZ15"/>
      <c r="FLA15"/>
      <c r="FLB15"/>
      <c r="FLC15"/>
      <c r="FLD15"/>
      <c r="FLE15"/>
      <c r="FLF15"/>
      <c r="FLG15"/>
      <c r="FLH15"/>
      <c r="FLI15"/>
      <c r="FLJ15"/>
      <c r="FLK15"/>
      <c r="FLL15"/>
      <c r="FLM15"/>
      <c r="FLN15"/>
      <c r="FLO15"/>
      <c r="FLP15"/>
      <c r="FLQ15"/>
      <c r="FLR15"/>
      <c r="FLS15"/>
      <c r="FLT15"/>
      <c r="FLU15"/>
      <c r="FLV15"/>
      <c r="FLW15"/>
      <c r="FLX15"/>
      <c r="FLY15"/>
      <c r="FLZ15"/>
      <c r="FMA15"/>
      <c r="FMB15"/>
      <c r="FMC15"/>
      <c r="FMD15"/>
      <c r="FME15"/>
      <c r="FMF15"/>
      <c r="FMG15"/>
      <c r="FMH15"/>
      <c r="FMI15"/>
      <c r="FMJ15"/>
      <c r="FMK15"/>
      <c r="FML15"/>
      <c r="FMM15"/>
      <c r="FMN15"/>
      <c r="FMO15"/>
      <c r="FMP15"/>
      <c r="FMQ15"/>
      <c r="FMR15"/>
      <c r="FMS15"/>
      <c r="FMT15"/>
      <c r="FMU15"/>
      <c r="FMV15"/>
      <c r="FMW15"/>
      <c r="FMX15"/>
      <c r="FMY15"/>
      <c r="FMZ15"/>
      <c r="FNA15"/>
      <c r="FNB15"/>
      <c r="FNC15"/>
      <c r="FND15"/>
      <c r="FNE15"/>
      <c r="FNF15"/>
      <c r="FNG15"/>
      <c r="FNH15"/>
      <c r="FNI15"/>
      <c r="FNJ15"/>
      <c r="FNK15"/>
      <c r="FNL15"/>
      <c r="FNM15"/>
      <c r="FNN15"/>
      <c r="FNO15"/>
      <c r="FNP15"/>
      <c r="FNQ15"/>
      <c r="FNR15"/>
      <c r="FNS15"/>
      <c r="FNT15"/>
      <c r="FNU15"/>
      <c r="FNV15"/>
      <c r="FNW15"/>
      <c r="FNX15"/>
      <c r="FNY15"/>
      <c r="FNZ15"/>
      <c r="FOA15"/>
      <c r="FOB15"/>
      <c r="FOC15"/>
      <c r="FOD15"/>
      <c r="FOE15"/>
      <c r="FOF15"/>
      <c r="FOG15"/>
      <c r="FOH15"/>
      <c r="FOI15"/>
      <c r="FOJ15"/>
      <c r="FOK15"/>
      <c r="FOL15"/>
      <c r="FOM15"/>
      <c r="FON15"/>
      <c r="FOO15"/>
      <c r="FOP15"/>
      <c r="FOQ15"/>
      <c r="FOR15"/>
      <c r="FOS15"/>
      <c r="FOT15"/>
      <c r="FOU15"/>
      <c r="FOV15"/>
      <c r="FOW15"/>
      <c r="FOX15"/>
      <c r="FOY15"/>
      <c r="FOZ15"/>
      <c r="FPA15"/>
      <c r="FPB15"/>
      <c r="FPC15"/>
      <c r="FPD15"/>
      <c r="FPE15"/>
      <c r="FPF15"/>
      <c r="FPG15"/>
      <c r="FPH15"/>
      <c r="FPI15"/>
      <c r="FPJ15"/>
      <c r="FPK15"/>
      <c r="FPL15"/>
      <c r="FPM15"/>
      <c r="FPN15"/>
      <c r="FPO15"/>
      <c r="FPP15"/>
      <c r="FPQ15"/>
      <c r="FPR15"/>
      <c r="FPS15"/>
      <c r="FPT15"/>
      <c r="FPU15"/>
      <c r="FPV15"/>
      <c r="FPW15"/>
      <c r="FPX15"/>
      <c r="FPY15"/>
      <c r="FPZ15"/>
      <c r="FQA15"/>
      <c r="FQB15"/>
      <c r="FQC15"/>
      <c r="FQD15"/>
      <c r="FQE15"/>
      <c r="FQF15"/>
      <c r="FQG15"/>
      <c r="FQH15"/>
      <c r="FQI15"/>
      <c r="FQJ15"/>
      <c r="FQK15"/>
      <c r="FQL15"/>
      <c r="FQM15"/>
      <c r="FQN15"/>
      <c r="FQO15"/>
      <c r="FQP15"/>
      <c r="FQQ15"/>
      <c r="FQR15"/>
      <c r="FQS15"/>
      <c r="FQT15"/>
      <c r="FQU15"/>
      <c r="FQV15"/>
      <c r="FQW15"/>
      <c r="FQX15"/>
      <c r="FQY15"/>
      <c r="FQZ15"/>
      <c r="FRA15"/>
      <c r="FRB15"/>
      <c r="FRC15"/>
      <c r="FRD15"/>
      <c r="FRE15"/>
      <c r="FRF15"/>
      <c r="FRG15"/>
      <c r="FRH15"/>
      <c r="FRI15"/>
      <c r="FRJ15"/>
      <c r="FRK15"/>
      <c r="FRL15"/>
      <c r="FRM15"/>
      <c r="FRN15"/>
      <c r="FRO15"/>
      <c r="FRP15"/>
      <c r="FRQ15"/>
      <c r="FRR15"/>
      <c r="FRS15"/>
      <c r="FRT15"/>
      <c r="FRU15"/>
      <c r="FRV15"/>
      <c r="FRW15"/>
      <c r="FRX15"/>
      <c r="FRY15"/>
      <c r="FRZ15"/>
      <c r="FSA15"/>
      <c r="FSB15"/>
      <c r="FSC15"/>
      <c r="FSD15"/>
      <c r="FSE15"/>
      <c r="FSF15"/>
      <c r="FSG15"/>
      <c r="FSH15"/>
      <c r="FSI15"/>
      <c r="FSJ15"/>
      <c r="FSK15"/>
      <c r="FSL15"/>
      <c r="FSM15"/>
      <c r="FSN15"/>
      <c r="FSO15"/>
      <c r="FSP15"/>
      <c r="FSQ15"/>
      <c r="FSR15"/>
      <c r="FSS15"/>
      <c r="FST15"/>
      <c r="FSU15"/>
      <c r="FSV15"/>
      <c r="FSW15"/>
      <c r="FSX15"/>
      <c r="FSY15"/>
      <c r="FSZ15"/>
      <c r="FTA15"/>
      <c r="FTB15"/>
      <c r="FTC15"/>
      <c r="FTD15"/>
      <c r="FTE15"/>
      <c r="FTF15"/>
      <c r="FTG15"/>
      <c r="FTH15"/>
      <c r="FTI15"/>
      <c r="FTJ15"/>
      <c r="FTK15"/>
      <c r="FTL15"/>
      <c r="FTM15"/>
      <c r="FTN15"/>
      <c r="FTO15"/>
      <c r="FTP15"/>
      <c r="FTQ15"/>
      <c r="FTR15"/>
      <c r="FTS15"/>
      <c r="FTT15"/>
      <c r="FTU15"/>
      <c r="FTV15"/>
      <c r="FTW15"/>
      <c r="FTX15"/>
      <c r="FTY15"/>
      <c r="FTZ15"/>
      <c r="FUA15"/>
      <c r="FUB15"/>
      <c r="FUC15"/>
      <c r="FUD15"/>
      <c r="FUE15"/>
      <c r="FUF15"/>
      <c r="FUG15"/>
      <c r="FUH15"/>
      <c r="FUI15"/>
      <c r="FUJ15"/>
      <c r="FUK15"/>
      <c r="FUL15"/>
      <c r="FUM15"/>
      <c r="FUN15"/>
      <c r="FUO15"/>
      <c r="FUP15"/>
      <c r="FUQ15"/>
      <c r="FUR15"/>
      <c r="FUS15"/>
      <c r="FUT15"/>
      <c r="FUU15"/>
      <c r="FUV15"/>
      <c r="FUW15"/>
      <c r="FUX15"/>
      <c r="FUY15"/>
      <c r="FUZ15"/>
      <c r="FVA15"/>
      <c r="FVB15"/>
      <c r="FVC15"/>
      <c r="FVD15"/>
      <c r="FVE15"/>
      <c r="FVF15"/>
      <c r="FVG15"/>
      <c r="FVH15"/>
      <c r="FVI15"/>
      <c r="FVJ15"/>
      <c r="FVK15"/>
      <c r="FVL15"/>
      <c r="FVM15"/>
      <c r="FVN15"/>
      <c r="FVO15"/>
      <c r="FVP15"/>
      <c r="FVQ15"/>
      <c r="FVR15"/>
      <c r="FVS15"/>
      <c r="FVT15"/>
      <c r="FVU15"/>
      <c r="FVV15"/>
      <c r="FVW15"/>
      <c r="FVX15"/>
      <c r="FVY15"/>
      <c r="FVZ15"/>
      <c r="FWA15"/>
      <c r="FWB15"/>
      <c r="FWC15"/>
      <c r="FWD15"/>
      <c r="FWE15"/>
      <c r="FWF15"/>
      <c r="FWG15"/>
      <c r="FWH15"/>
      <c r="FWI15"/>
      <c r="FWJ15"/>
      <c r="FWK15"/>
      <c r="FWL15"/>
      <c r="FWM15"/>
      <c r="FWN15"/>
      <c r="FWO15"/>
      <c r="FWP15"/>
      <c r="FWQ15"/>
      <c r="FWR15"/>
      <c r="FWS15"/>
      <c r="FWT15"/>
      <c r="FWU15"/>
      <c r="FWV15"/>
      <c r="FWW15"/>
      <c r="FWX15"/>
      <c r="FWY15"/>
      <c r="FWZ15"/>
      <c r="FXA15"/>
      <c r="FXB15"/>
      <c r="FXC15"/>
      <c r="FXD15"/>
      <c r="FXE15"/>
      <c r="FXF15"/>
      <c r="FXG15"/>
      <c r="FXH15"/>
      <c r="FXI15"/>
      <c r="FXJ15"/>
      <c r="FXK15"/>
      <c r="FXL15"/>
      <c r="FXM15"/>
      <c r="FXN15"/>
      <c r="FXO15"/>
      <c r="FXP15"/>
      <c r="FXQ15"/>
      <c r="FXR15"/>
      <c r="FXS15"/>
      <c r="FXT15"/>
      <c r="FXU15"/>
      <c r="FXV15"/>
      <c r="FXW15"/>
      <c r="FXX15"/>
      <c r="FXY15"/>
      <c r="FXZ15"/>
      <c r="FYA15"/>
      <c r="FYB15"/>
      <c r="FYC15"/>
      <c r="FYD15"/>
      <c r="FYE15"/>
      <c r="FYF15"/>
      <c r="FYG15"/>
      <c r="FYH15"/>
      <c r="FYI15"/>
      <c r="FYJ15"/>
      <c r="FYK15"/>
      <c r="FYL15"/>
      <c r="FYM15"/>
      <c r="FYN15"/>
      <c r="FYO15"/>
      <c r="FYP15"/>
      <c r="FYQ15"/>
      <c r="FYR15"/>
      <c r="FYS15"/>
      <c r="FYT15"/>
      <c r="FYU15"/>
      <c r="FYV15"/>
      <c r="FYW15"/>
      <c r="FYX15"/>
      <c r="FYY15"/>
      <c r="FYZ15"/>
      <c r="FZA15"/>
      <c r="FZB15"/>
      <c r="FZC15"/>
      <c r="FZD15"/>
      <c r="FZE15"/>
      <c r="FZF15"/>
      <c r="FZG15"/>
      <c r="FZH15"/>
      <c r="FZI15"/>
      <c r="FZJ15"/>
      <c r="FZK15"/>
      <c r="FZL15"/>
      <c r="FZM15"/>
      <c r="FZN15"/>
      <c r="FZO15"/>
      <c r="FZP15"/>
      <c r="FZQ15"/>
      <c r="FZR15"/>
      <c r="FZS15"/>
      <c r="FZT15"/>
      <c r="FZU15"/>
      <c r="FZV15"/>
      <c r="FZW15"/>
      <c r="FZX15"/>
      <c r="FZY15"/>
      <c r="FZZ15"/>
      <c r="GAA15"/>
      <c r="GAB15"/>
      <c r="GAC15"/>
      <c r="GAD15"/>
      <c r="GAE15"/>
      <c r="GAF15"/>
      <c r="GAG15"/>
      <c r="GAH15"/>
      <c r="GAI15"/>
      <c r="GAJ15"/>
      <c r="GAK15"/>
      <c r="GAL15"/>
      <c r="GAM15"/>
      <c r="GAN15"/>
      <c r="GAO15"/>
      <c r="GAP15"/>
      <c r="GAQ15"/>
      <c r="GAR15"/>
      <c r="GAS15"/>
      <c r="GAT15"/>
      <c r="GAU15"/>
      <c r="GAV15"/>
      <c r="GAW15"/>
      <c r="GAX15"/>
      <c r="GAY15"/>
      <c r="GAZ15"/>
      <c r="GBA15"/>
      <c r="GBB15"/>
      <c r="GBC15"/>
      <c r="GBD15"/>
      <c r="GBE15"/>
      <c r="GBF15"/>
      <c r="GBG15"/>
      <c r="GBH15"/>
      <c r="GBI15"/>
      <c r="GBJ15"/>
      <c r="GBK15"/>
      <c r="GBL15"/>
      <c r="GBM15"/>
      <c r="GBN15"/>
      <c r="GBO15"/>
      <c r="GBP15"/>
      <c r="GBQ15"/>
      <c r="GBR15"/>
      <c r="GBS15"/>
      <c r="GBT15"/>
      <c r="GBU15"/>
      <c r="GBV15"/>
      <c r="GBW15"/>
      <c r="GBX15"/>
      <c r="GBY15"/>
      <c r="GBZ15"/>
      <c r="GCA15"/>
      <c r="GCB15"/>
      <c r="GCC15"/>
      <c r="GCD15"/>
      <c r="GCE15"/>
      <c r="GCF15"/>
      <c r="GCG15"/>
      <c r="GCH15"/>
      <c r="GCI15"/>
      <c r="GCJ15"/>
      <c r="GCK15"/>
      <c r="GCL15"/>
      <c r="GCM15"/>
      <c r="GCN15"/>
      <c r="GCO15"/>
      <c r="GCP15"/>
      <c r="GCQ15"/>
      <c r="GCR15"/>
      <c r="GCS15"/>
      <c r="GCT15"/>
      <c r="GCU15"/>
      <c r="GCV15"/>
      <c r="GCW15"/>
      <c r="GCX15"/>
      <c r="GCY15"/>
      <c r="GCZ15"/>
      <c r="GDA15"/>
      <c r="GDB15"/>
      <c r="GDC15"/>
      <c r="GDD15"/>
      <c r="GDE15"/>
      <c r="GDF15"/>
      <c r="GDG15"/>
      <c r="GDH15"/>
      <c r="GDI15"/>
      <c r="GDJ15"/>
      <c r="GDK15"/>
      <c r="GDL15"/>
      <c r="GDM15"/>
      <c r="GDN15"/>
      <c r="GDO15"/>
      <c r="GDP15"/>
      <c r="GDQ15"/>
      <c r="GDR15"/>
      <c r="GDS15"/>
      <c r="GDT15"/>
      <c r="GDU15"/>
      <c r="GDV15"/>
      <c r="GDW15"/>
      <c r="GDX15"/>
      <c r="GDY15"/>
      <c r="GDZ15"/>
      <c r="GEA15"/>
      <c r="GEB15"/>
      <c r="GEC15"/>
      <c r="GED15"/>
      <c r="GEE15"/>
      <c r="GEF15"/>
      <c r="GEG15"/>
      <c r="GEH15"/>
      <c r="GEI15"/>
      <c r="GEJ15"/>
      <c r="GEK15"/>
      <c r="GEL15"/>
      <c r="GEM15"/>
      <c r="GEN15"/>
      <c r="GEO15"/>
      <c r="GEP15"/>
      <c r="GEQ15"/>
      <c r="GER15"/>
      <c r="GES15"/>
      <c r="GET15"/>
      <c r="GEU15"/>
      <c r="GEV15"/>
      <c r="GEW15"/>
      <c r="GEX15"/>
      <c r="GEY15"/>
      <c r="GEZ15"/>
      <c r="GFA15"/>
      <c r="GFB15"/>
      <c r="GFC15"/>
      <c r="GFD15"/>
      <c r="GFE15"/>
      <c r="GFF15"/>
      <c r="GFG15"/>
      <c r="GFH15"/>
      <c r="GFI15"/>
      <c r="GFJ15"/>
      <c r="GFK15"/>
      <c r="GFL15"/>
      <c r="GFM15"/>
      <c r="GFN15"/>
      <c r="GFO15"/>
      <c r="GFP15"/>
      <c r="GFQ15"/>
      <c r="GFR15"/>
      <c r="GFS15"/>
      <c r="GFT15"/>
      <c r="GFU15"/>
      <c r="GFV15"/>
      <c r="GFW15"/>
      <c r="GFX15"/>
      <c r="GFY15"/>
      <c r="GFZ15"/>
      <c r="GGA15"/>
      <c r="GGB15"/>
      <c r="GGC15"/>
      <c r="GGD15"/>
      <c r="GGE15"/>
      <c r="GGF15"/>
      <c r="GGG15"/>
      <c r="GGH15"/>
      <c r="GGI15"/>
      <c r="GGJ15"/>
      <c r="GGK15"/>
      <c r="GGL15"/>
      <c r="GGM15"/>
      <c r="GGN15"/>
      <c r="GGO15"/>
      <c r="GGP15"/>
      <c r="GGQ15"/>
      <c r="GGR15"/>
      <c r="GGS15"/>
      <c r="GGT15"/>
      <c r="GGU15"/>
      <c r="GGV15"/>
      <c r="GGW15"/>
      <c r="GGX15"/>
      <c r="GGY15"/>
      <c r="GGZ15"/>
      <c r="GHA15"/>
      <c r="GHB15"/>
      <c r="GHC15"/>
      <c r="GHD15"/>
      <c r="GHE15"/>
      <c r="GHF15"/>
      <c r="GHG15"/>
      <c r="GHH15"/>
      <c r="GHI15"/>
      <c r="GHJ15"/>
      <c r="GHK15"/>
      <c r="GHL15"/>
      <c r="GHM15"/>
      <c r="GHN15"/>
      <c r="GHO15"/>
      <c r="GHP15"/>
      <c r="GHQ15"/>
      <c r="GHR15"/>
      <c r="GHS15"/>
      <c r="GHT15"/>
      <c r="GHU15"/>
      <c r="GHV15"/>
      <c r="GHW15"/>
      <c r="GHX15"/>
      <c r="GHY15"/>
      <c r="GHZ15"/>
      <c r="GIA15"/>
      <c r="GIB15"/>
      <c r="GIC15"/>
      <c r="GID15"/>
      <c r="GIE15"/>
      <c r="GIF15"/>
      <c r="GIG15"/>
      <c r="GIH15"/>
      <c r="GII15"/>
      <c r="GIJ15"/>
      <c r="GIK15"/>
      <c r="GIL15"/>
      <c r="GIM15"/>
      <c r="GIN15"/>
      <c r="GIO15"/>
      <c r="GIP15"/>
      <c r="GIQ15"/>
      <c r="GIR15"/>
      <c r="GIS15"/>
      <c r="GIT15"/>
      <c r="GIU15"/>
      <c r="GIV15"/>
      <c r="GIW15"/>
      <c r="GIX15"/>
      <c r="GIY15"/>
      <c r="GIZ15"/>
      <c r="GJA15"/>
      <c r="GJB15"/>
      <c r="GJC15"/>
      <c r="GJD15"/>
      <c r="GJE15"/>
      <c r="GJF15"/>
      <c r="GJG15"/>
      <c r="GJH15"/>
      <c r="GJI15"/>
      <c r="GJJ15"/>
      <c r="GJK15"/>
      <c r="GJL15"/>
      <c r="GJM15"/>
      <c r="GJN15"/>
      <c r="GJO15"/>
      <c r="GJP15"/>
      <c r="GJQ15"/>
      <c r="GJR15"/>
      <c r="GJS15"/>
      <c r="GJT15"/>
      <c r="GJU15"/>
      <c r="GJV15"/>
      <c r="GJW15"/>
      <c r="GJX15"/>
      <c r="GJY15"/>
      <c r="GJZ15"/>
      <c r="GKA15"/>
      <c r="GKB15"/>
      <c r="GKC15"/>
      <c r="GKD15"/>
      <c r="GKE15"/>
      <c r="GKF15"/>
      <c r="GKG15"/>
      <c r="GKH15"/>
      <c r="GKI15"/>
      <c r="GKJ15"/>
      <c r="GKK15"/>
      <c r="GKL15"/>
      <c r="GKM15"/>
      <c r="GKN15"/>
      <c r="GKO15"/>
      <c r="GKP15"/>
      <c r="GKQ15"/>
      <c r="GKR15"/>
      <c r="GKS15"/>
      <c r="GKT15"/>
      <c r="GKU15"/>
      <c r="GKV15"/>
      <c r="GKW15"/>
      <c r="GKX15"/>
      <c r="GKY15"/>
      <c r="GKZ15"/>
      <c r="GLA15"/>
      <c r="GLB15"/>
      <c r="GLC15"/>
      <c r="GLD15"/>
      <c r="GLE15"/>
      <c r="GLF15"/>
      <c r="GLG15"/>
      <c r="GLH15"/>
      <c r="GLI15"/>
      <c r="GLJ15"/>
      <c r="GLK15"/>
      <c r="GLL15"/>
      <c r="GLM15"/>
      <c r="GLN15"/>
      <c r="GLO15"/>
      <c r="GLP15"/>
      <c r="GLQ15"/>
      <c r="GLR15"/>
      <c r="GLS15"/>
      <c r="GLT15"/>
      <c r="GLU15"/>
      <c r="GLV15"/>
      <c r="GLW15"/>
      <c r="GLX15"/>
      <c r="GLY15"/>
      <c r="GLZ15"/>
      <c r="GMA15"/>
      <c r="GMB15"/>
      <c r="GMC15"/>
      <c r="GMD15"/>
      <c r="GME15"/>
      <c r="GMF15"/>
      <c r="GMG15"/>
      <c r="GMH15"/>
      <c r="GMI15"/>
      <c r="GMJ15"/>
      <c r="GMK15"/>
      <c r="GML15"/>
      <c r="GMM15"/>
      <c r="GMN15"/>
      <c r="GMO15"/>
      <c r="GMP15"/>
      <c r="GMQ15"/>
      <c r="GMR15"/>
      <c r="GMS15"/>
      <c r="GMT15"/>
      <c r="GMU15"/>
      <c r="GMV15"/>
      <c r="GMW15"/>
      <c r="GMX15"/>
      <c r="GMY15"/>
      <c r="GMZ15"/>
      <c r="GNA15"/>
      <c r="GNB15"/>
      <c r="GNC15"/>
      <c r="GND15"/>
      <c r="GNE15"/>
      <c r="GNF15"/>
      <c r="GNG15"/>
      <c r="GNH15"/>
      <c r="GNI15"/>
      <c r="GNJ15"/>
      <c r="GNK15"/>
      <c r="GNL15"/>
      <c r="GNM15"/>
      <c r="GNN15"/>
      <c r="GNO15"/>
      <c r="GNP15"/>
      <c r="GNQ15"/>
      <c r="GNR15"/>
      <c r="GNS15"/>
      <c r="GNT15"/>
      <c r="GNU15"/>
      <c r="GNV15"/>
      <c r="GNW15"/>
      <c r="GNX15"/>
      <c r="GNY15"/>
      <c r="GNZ15"/>
      <c r="GOA15"/>
      <c r="GOB15"/>
      <c r="GOC15"/>
      <c r="GOD15"/>
      <c r="GOE15"/>
      <c r="GOF15"/>
      <c r="GOG15"/>
      <c r="GOH15"/>
      <c r="GOI15"/>
      <c r="GOJ15"/>
      <c r="GOK15"/>
      <c r="GOL15"/>
      <c r="GOM15"/>
      <c r="GON15"/>
      <c r="GOO15"/>
      <c r="GOP15"/>
      <c r="GOQ15"/>
      <c r="GOR15"/>
      <c r="GOS15"/>
      <c r="GOT15"/>
      <c r="GOU15"/>
      <c r="GOV15"/>
      <c r="GOW15"/>
      <c r="GOX15"/>
      <c r="GOY15"/>
      <c r="GOZ15"/>
      <c r="GPA15"/>
      <c r="GPB15"/>
      <c r="GPC15"/>
      <c r="GPD15"/>
      <c r="GPE15"/>
      <c r="GPF15"/>
      <c r="GPG15"/>
      <c r="GPH15"/>
      <c r="GPI15"/>
      <c r="GPJ15"/>
      <c r="GPK15"/>
      <c r="GPL15"/>
      <c r="GPM15"/>
      <c r="GPN15"/>
      <c r="GPO15"/>
      <c r="GPP15"/>
      <c r="GPQ15"/>
      <c r="GPR15"/>
      <c r="GPS15"/>
      <c r="GPT15"/>
      <c r="GPU15"/>
      <c r="GPV15"/>
      <c r="GPW15"/>
      <c r="GPX15"/>
      <c r="GPY15"/>
      <c r="GPZ15"/>
      <c r="GQA15"/>
      <c r="GQB15"/>
      <c r="GQC15"/>
      <c r="GQD15"/>
      <c r="GQE15"/>
      <c r="GQF15"/>
      <c r="GQG15"/>
      <c r="GQH15"/>
      <c r="GQI15"/>
      <c r="GQJ15"/>
      <c r="GQK15"/>
      <c r="GQL15"/>
      <c r="GQM15"/>
      <c r="GQN15"/>
      <c r="GQO15"/>
      <c r="GQP15"/>
      <c r="GQQ15"/>
      <c r="GQR15"/>
      <c r="GQS15"/>
      <c r="GQT15"/>
      <c r="GQU15"/>
      <c r="GQV15"/>
      <c r="GQW15"/>
      <c r="GQX15"/>
      <c r="GQY15"/>
      <c r="GQZ15"/>
      <c r="GRA15"/>
      <c r="GRB15"/>
      <c r="GRC15"/>
      <c r="GRD15"/>
      <c r="GRE15"/>
      <c r="GRF15"/>
      <c r="GRG15"/>
      <c r="GRH15"/>
      <c r="GRI15"/>
      <c r="GRJ15"/>
      <c r="GRK15"/>
      <c r="GRL15"/>
      <c r="GRM15"/>
      <c r="GRN15"/>
      <c r="GRO15"/>
      <c r="GRP15"/>
      <c r="GRQ15"/>
      <c r="GRR15"/>
      <c r="GRS15"/>
      <c r="GRT15"/>
      <c r="GRU15"/>
      <c r="GRV15"/>
      <c r="GRW15"/>
      <c r="GRX15"/>
      <c r="GRY15"/>
      <c r="GRZ15"/>
      <c r="GSA15"/>
      <c r="GSB15"/>
      <c r="GSC15"/>
      <c r="GSD15"/>
      <c r="GSE15"/>
      <c r="GSF15"/>
      <c r="GSG15"/>
      <c r="GSH15"/>
      <c r="GSI15"/>
      <c r="GSJ15"/>
      <c r="GSK15"/>
      <c r="GSL15"/>
      <c r="GSM15"/>
      <c r="GSN15"/>
      <c r="GSO15"/>
      <c r="GSP15"/>
      <c r="GSQ15"/>
      <c r="GSR15"/>
      <c r="GSS15"/>
      <c r="GST15"/>
      <c r="GSU15"/>
      <c r="GSV15"/>
      <c r="GSW15"/>
      <c r="GSX15"/>
      <c r="GSY15"/>
      <c r="GSZ15"/>
      <c r="GTA15"/>
      <c r="GTB15"/>
      <c r="GTC15"/>
      <c r="GTD15"/>
      <c r="GTE15"/>
      <c r="GTF15"/>
      <c r="GTG15"/>
      <c r="GTH15"/>
      <c r="GTI15"/>
      <c r="GTJ15"/>
      <c r="GTK15"/>
      <c r="GTL15"/>
      <c r="GTM15"/>
      <c r="GTN15"/>
      <c r="GTO15"/>
      <c r="GTP15"/>
      <c r="GTQ15"/>
      <c r="GTR15"/>
      <c r="GTS15"/>
      <c r="GTT15"/>
      <c r="GTU15"/>
      <c r="GTV15"/>
      <c r="GTW15"/>
      <c r="GTX15"/>
      <c r="GTY15"/>
      <c r="GTZ15"/>
      <c r="GUA15"/>
      <c r="GUB15"/>
      <c r="GUC15"/>
      <c r="GUD15"/>
      <c r="GUE15"/>
      <c r="GUF15"/>
      <c r="GUG15"/>
      <c r="GUH15"/>
      <c r="GUI15"/>
      <c r="GUJ15"/>
      <c r="GUK15"/>
      <c r="GUL15"/>
      <c r="GUM15"/>
      <c r="GUN15"/>
      <c r="GUO15"/>
      <c r="GUP15"/>
      <c r="GUQ15"/>
      <c r="GUR15"/>
      <c r="GUS15"/>
      <c r="GUT15"/>
      <c r="GUU15"/>
      <c r="GUV15"/>
      <c r="GUW15"/>
      <c r="GUX15"/>
      <c r="GUY15"/>
      <c r="GUZ15"/>
      <c r="GVA15"/>
      <c r="GVB15"/>
      <c r="GVC15"/>
      <c r="GVD15"/>
      <c r="GVE15"/>
      <c r="GVF15"/>
      <c r="GVG15"/>
      <c r="GVH15"/>
      <c r="GVI15"/>
      <c r="GVJ15"/>
      <c r="GVK15"/>
      <c r="GVL15"/>
      <c r="GVM15"/>
      <c r="GVN15"/>
      <c r="GVO15"/>
      <c r="GVP15"/>
      <c r="GVQ15"/>
      <c r="GVR15"/>
      <c r="GVS15"/>
      <c r="GVT15"/>
      <c r="GVU15"/>
      <c r="GVV15"/>
      <c r="GVW15"/>
      <c r="GVX15"/>
      <c r="GVY15"/>
      <c r="GVZ15"/>
      <c r="GWA15"/>
      <c r="GWB15"/>
      <c r="GWC15"/>
      <c r="GWD15"/>
      <c r="GWE15"/>
      <c r="GWF15"/>
      <c r="GWG15"/>
      <c r="GWH15"/>
      <c r="GWI15"/>
      <c r="GWJ15"/>
      <c r="GWK15"/>
      <c r="GWL15"/>
      <c r="GWM15"/>
      <c r="GWN15"/>
      <c r="GWO15"/>
      <c r="GWP15"/>
      <c r="GWQ15"/>
      <c r="GWR15"/>
      <c r="GWS15"/>
      <c r="GWT15"/>
      <c r="GWU15"/>
      <c r="GWV15"/>
      <c r="GWW15"/>
      <c r="GWX15"/>
      <c r="GWY15"/>
      <c r="GWZ15"/>
      <c r="GXA15"/>
      <c r="GXB15"/>
      <c r="GXC15"/>
      <c r="GXD15"/>
      <c r="GXE15"/>
      <c r="GXF15"/>
      <c r="GXG15"/>
      <c r="GXH15"/>
      <c r="GXI15"/>
      <c r="GXJ15"/>
      <c r="GXK15"/>
      <c r="GXL15"/>
      <c r="GXM15"/>
      <c r="GXN15"/>
      <c r="GXO15"/>
      <c r="GXP15"/>
      <c r="GXQ15"/>
      <c r="GXR15"/>
      <c r="GXS15"/>
      <c r="GXT15"/>
      <c r="GXU15"/>
      <c r="GXV15"/>
      <c r="GXW15"/>
      <c r="GXX15"/>
      <c r="GXY15"/>
      <c r="GXZ15"/>
      <c r="GYA15"/>
      <c r="GYB15"/>
      <c r="GYC15"/>
      <c r="GYD15"/>
      <c r="GYE15"/>
      <c r="GYF15"/>
      <c r="GYG15"/>
      <c r="GYH15"/>
      <c r="GYI15"/>
      <c r="GYJ15"/>
      <c r="GYK15"/>
      <c r="GYL15"/>
      <c r="GYM15"/>
      <c r="GYN15"/>
      <c r="GYO15"/>
      <c r="GYP15"/>
      <c r="GYQ15"/>
      <c r="GYR15"/>
      <c r="GYS15"/>
      <c r="GYT15"/>
      <c r="GYU15"/>
      <c r="GYV15"/>
      <c r="GYW15"/>
      <c r="GYX15"/>
      <c r="GYY15"/>
      <c r="GYZ15"/>
      <c r="GZA15"/>
      <c r="GZB15"/>
      <c r="GZC15"/>
      <c r="GZD15"/>
      <c r="GZE15"/>
      <c r="GZF15"/>
      <c r="GZG15"/>
      <c r="GZH15"/>
      <c r="GZI15"/>
      <c r="GZJ15"/>
      <c r="GZK15"/>
      <c r="GZL15"/>
      <c r="GZM15"/>
      <c r="GZN15"/>
      <c r="GZO15"/>
      <c r="GZP15"/>
      <c r="GZQ15"/>
      <c r="GZR15"/>
      <c r="GZS15"/>
      <c r="GZT15"/>
      <c r="GZU15"/>
      <c r="GZV15"/>
      <c r="GZW15"/>
      <c r="GZX15"/>
      <c r="GZY15"/>
      <c r="GZZ15"/>
      <c r="HAA15"/>
      <c r="HAB15"/>
      <c r="HAC15"/>
      <c r="HAD15"/>
      <c r="HAE15"/>
      <c r="HAF15"/>
      <c r="HAG15"/>
      <c r="HAH15"/>
      <c r="HAI15"/>
      <c r="HAJ15"/>
      <c r="HAK15"/>
      <c r="HAL15"/>
      <c r="HAM15"/>
      <c r="HAN15"/>
      <c r="HAO15"/>
      <c r="HAP15"/>
      <c r="HAQ15"/>
      <c r="HAR15"/>
      <c r="HAS15"/>
      <c r="HAT15"/>
      <c r="HAU15"/>
      <c r="HAV15"/>
      <c r="HAW15"/>
      <c r="HAX15"/>
      <c r="HAY15"/>
      <c r="HAZ15"/>
      <c r="HBA15"/>
      <c r="HBB15"/>
      <c r="HBC15"/>
      <c r="HBD15"/>
      <c r="HBE15"/>
      <c r="HBF15"/>
      <c r="HBG15"/>
      <c r="HBH15"/>
      <c r="HBI15"/>
      <c r="HBJ15"/>
      <c r="HBK15"/>
      <c r="HBL15"/>
      <c r="HBM15"/>
      <c r="HBN15"/>
      <c r="HBO15"/>
      <c r="HBP15"/>
      <c r="HBQ15"/>
      <c r="HBR15"/>
      <c r="HBS15"/>
      <c r="HBT15"/>
      <c r="HBU15"/>
      <c r="HBV15"/>
      <c r="HBW15"/>
      <c r="HBX15"/>
      <c r="HBY15"/>
      <c r="HBZ15"/>
      <c r="HCA15"/>
      <c r="HCB15"/>
      <c r="HCC15"/>
      <c r="HCD15"/>
      <c r="HCE15"/>
      <c r="HCF15"/>
      <c r="HCG15"/>
      <c r="HCH15"/>
      <c r="HCI15"/>
      <c r="HCJ15"/>
      <c r="HCK15"/>
      <c r="HCL15"/>
      <c r="HCM15"/>
      <c r="HCN15"/>
      <c r="HCO15"/>
      <c r="HCP15"/>
      <c r="HCQ15"/>
      <c r="HCR15"/>
      <c r="HCS15"/>
      <c r="HCT15"/>
      <c r="HCU15"/>
      <c r="HCV15"/>
      <c r="HCW15"/>
      <c r="HCX15"/>
      <c r="HCY15"/>
      <c r="HCZ15"/>
      <c r="HDA15"/>
      <c r="HDB15"/>
      <c r="HDC15"/>
      <c r="HDD15"/>
      <c r="HDE15"/>
      <c r="HDF15"/>
      <c r="HDG15"/>
      <c r="HDH15"/>
      <c r="HDI15"/>
      <c r="HDJ15"/>
      <c r="HDK15"/>
      <c r="HDL15"/>
      <c r="HDM15"/>
      <c r="HDN15"/>
      <c r="HDO15"/>
      <c r="HDP15"/>
      <c r="HDQ15"/>
      <c r="HDR15"/>
      <c r="HDS15"/>
      <c r="HDT15"/>
      <c r="HDU15"/>
      <c r="HDV15"/>
      <c r="HDW15"/>
      <c r="HDX15"/>
      <c r="HDY15"/>
      <c r="HDZ15"/>
      <c r="HEA15"/>
      <c r="HEB15"/>
      <c r="HEC15"/>
      <c r="HED15"/>
      <c r="HEE15"/>
      <c r="HEF15"/>
      <c r="HEG15"/>
      <c r="HEH15"/>
      <c r="HEI15"/>
      <c r="HEJ15"/>
      <c r="HEK15"/>
      <c r="HEL15"/>
      <c r="HEM15"/>
      <c r="HEN15"/>
      <c r="HEO15"/>
      <c r="HEP15"/>
      <c r="HEQ15"/>
      <c r="HER15"/>
      <c r="HES15"/>
      <c r="HET15"/>
      <c r="HEU15"/>
      <c r="HEV15"/>
      <c r="HEW15"/>
      <c r="HEX15"/>
      <c r="HEY15"/>
      <c r="HEZ15"/>
      <c r="HFA15"/>
      <c r="HFB15"/>
      <c r="HFC15"/>
      <c r="HFD15"/>
      <c r="HFE15"/>
      <c r="HFF15"/>
      <c r="HFG15"/>
      <c r="HFH15"/>
      <c r="HFI15"/>
      <c r="HFJ15"/>
      <c r="HFK15"/>
      <c r="HFL15"/>
      <c r="HFM15"/>
      <c r="HFN15"/>
      <c r="HFO15"/>
      <c r="HFP15"/>
      <c r="HFQ15"/>
      <c r="HFR15"/>
      <c r="HFS15"/>
      <c r="HFT15"/>
      <c r="HFU15"/>
      <c r="HFV15"/>
      <c r="HFW15"/>
      <c r="HFX15"/>
      <c r="HFY15"/>
      <c r="HFZ15"/>
      <c r="HGA15"/>
      <c r="HGB15"/>
      <c r="HGC15"/>
      <c r="HGD15"/>
      <c r="HGE15"/>
      <c r="HGF15"/>
      <c r="HGG15"/>
      <c r="HGH15"/>
      <c r="HGI15"/>
      <c r="HGJ15"/>
      <c r="HGK15"/>
      <c r="HGL15"/>
      <c r="HGM15"/>
      <c r="HGN15"/>
      <c r="HGO15"/>
      <c r="HGP15"/>
      <c r="HGQ15"/>
      <c r="HGR15"/>
      <c r="HGS15"/>
      <c r="HGT15"/>
      <c r="HGU15"/>
      <c r="HGV15"/>
      <c r="HGW15"/>
      <c r="HGX15"/>
      <c r="HGY15"/>
      <c r="HGZ15"/>
      <c r="HHA15"/>
      <c r="HHB15"/>
      <c r="HHC15"/>
      <c r="HHD15"/>
      <c r="HHE15"/>
      <c r="HHF15"/>
      <c r="HHG15"/>
      <c r="HHH15"/>
      <c r="HHI15"/>
      <c r="HHJ15"/>
      <c r="HHK15"/>
      <c r="HHL15"/>
      <c r="HHM15"/>
      <c r="HHN15"/>
      <c r="HHO15"/>
      <c r="HHP15"/>
      <c r="HHQ15"/>
      <c r="HHR15"/>
      <c r="HHS15"/>
      <c r="HHT15"/>
      <c r="HHU15"/>
      <c r="HHV15"/>
      <c r="HHW15"/>
      <c r="HHX15"/>
      <c r="HHY15"/>
      <c r="HHZ15"/>
      <c r="HIA15"/>
      <c r="HIB15"/>
      <c r="HIC15"/>
      <c r="HID15"/>
      <c r="HIE15"/>
      <c r="HIF15"/>
      <c r="HIG15"/>
      <c r="HIH15"/>
      <c r="HII15"/>
      <c r="HIJ15"/>
      <c r="HIK15"/>
      <c r="HIL15"/>
      <c r="HIM15"/>
      <c r="HIN15"/>
      <c r="HIO15"/>
      <c r="HIP15"/>
      <c r="HIQ15"/>
      <c r="HIR15"/>
      <c r="HIS15"/>
      <c r="HIT15"/>
      <c r="HIU15"/>
      <c r="HIV15"/>
      <c r="HIW15"/>
      <c r="HIX15"/>
      <c r="HIY15"/>
      <c r="HIZ15"/>
      <c r="HJA15"/>
      <c r="HJB15"/>
      <c r="HJC15"/>
      <c r="HJD15"/>
      <c r="HJE15"/>
      <c r="HJF15"/>
      <c r="HJG15"/>
      <c r="HJH15"/>
      <c r="HJI15"/>
      <c r="HJJ15"/>
      <c r="HJK15"/>
      <c r="HJL15"/>
      <c r="HJM15"/>
      <c r="HJN15"/>
      <c r="HJO15"/>
      <c r="HJP15"/>
      <c r="HJQ15"/>
      <c r="HJR15"/>
      <c r="HJS15"/>
      <c r="HJT15"/>
      <c r="HJU15"/>
      <c r="HJV15"/>
      <c r="HJW15"/>
      <c r="HJX15"/>
      <c r="HJY15"/>
      <c r="HJZ15"/>
      <c r="HKA15"/>
      <c r="HKB15"/>
      <c r="HKC15"/>
      <c r="HKD15"/>
      <c r="HKE15"/>
      <c r="HKF15"/>
      <c r="HKG15"/>
      <c r="HKH15"/>
      <c r="HKI15"/>
      <c r="HKJ15"/>
      <c r="HKK15"/>
      <c r="HKL15"/>
      <c r="HKM15"/>
      <c r="HKN15"/>
      <c r="HKO15"/>
      <c r="HKP15"/>
      <c r="HKQ15"/>
      <c r="HKR15"/>
      <c r="HKS15"/>
      <c r="HKT15"/>
      <c r="HKU15"/>
      <c r="HKV15"/>
      <c r="HKW15"/>
      <c r="HKX15"/>
      <c r="HKY15"/>
      <c r="HKZ15"/>
      <c r="HLA15"/>
      <c r="HLB15"/>
      <c r="HLC15"/>
      <c r="HLD15"/>
      <c r="HLE15"/>
      <c r="HLF15"/>
      <c r="HLG15"/>
      <c r="HLH15"/>
      <c r="HLI15"/>
      <c r="HLJ15"/>
      <c r="HLK15"/>
      <c r="HLL15"/>
      <c r="HLM15"/>
      <c r="HLN15"/>
      <c r="HLO15"/>
      <c r="HLP15"/>
      <c r="HLQ15"/>
      <c r="HLR15"/>
      <c r="HLS15"/>
      <c r="HLT15"/>
      <c r="HLU15"/>
      <c r="HLV15"/>
      <c r="HLW15"/>
      <c r="HLX15"/>
      <c r="HLY15"/>
      <c r="HLZ15"/>
      <c r="HMA15"/>
      <c r="HMB15"/>
      <c r="HMC15"/>
      <c r="HMD15"/>
      <c r="HME15"/>
      <c r="HMF15"/>
      <c r="HMG15"/>
      <c r="HMH15"/>
      <c r="HMI15"/>
      <c r="HMJ15"/>
      <c r="HMK15"/>
      <c r="HML15"/>
      <c r="HMM15"/>
      <c r="HMN15"/>
      <c r="HMO15"/>
      <c r="HMP15"/>
      <c r="HMQ15"/>
      <c r="HMR15"/>
      <c r="HMS15"/>
      <c r="HMT15"/>
      <c r="HMU15"/>
      <c r="HMV15"/>
      <c r="HMW15"/>
      <c r="HMX15"/>
      <c r="HMY15"/>
      <c r="HMZ15"/>
      <c r="HNA15"/>
      <c r="HNB15"/>
      <c r="HNC15"/>
      <c r="HND15"/>
      <c r="HNE15"/>
      <c r="HNF15"/>
      <c r="HNG15"/>
      <c r="HNH15"/>
      <c r="HNI15"/>
      <c r="HNJ15"/>
      <c r="HNK15"/>
      <c r="HNL15"/>
      <c r="HNM15"/>
      <c r="HNN15"/>
      <c r="HNO15"/>
      <c r="HNP15"/>
      <c r="HNQ15"/>
      <c r="HNR15"/>
      <c r="HNS15"/>
      <c r="HNT15"/>
      <c r="HNU15"/>
      <c r="HNV15"/>
      <c r="HNW15"/>
      <c r="HNX15"/>
      <c r="HNY15"/>
      <c r="HNZ15"/>
      <c r="HOA15"/>
      <c r="HOB15"/>
      <c r="HOC15"/>
      <c r="HOD15"/>
      <c r="HOE15"/>
      <c r="HOF15"/>
      <c r="HOG15"/>
      <c r="HOH15"/>
      <c r="HOI15"/>
      <c r="HOJ15"/>
      <c r="HOK15"/>
      <c r="HOL15"/>
      <c r="HOM15"/>
      <c r="HON15"/>
      <c r="HOO15"/>
      <c r="HOP15"/>
      <c r="HOQ15"/>
      <c r="HOR15"/>
      <c r="HOS15"/>
      <c r="HOT15"/>
      <c r="HOU15"/>
      <c r="HOV15"/>
      <c r="HOW15"/>
      <c r="HOX15"/>
      <c r="HOY15"/>
      <c r="HOZ15"/>
      <c r="HPA15"/>
      <c r="HPB15"/>
      <c r="HPC15"/>
      <c r="HPD15"/>
      <c r="HPE15"/>
      <c r="HPF15"/>
      <c r="HPG15"/>
      <c r="HPH15"/>
      <c r="HPI15"/>
      <c r="HPJ15"/>
      <c r="HPK15"/>
      <c r="HPL15"/>
      <c r="HPM15"/>
      <c r="HPN15"/>
      <c r="HPO15"/>
      <c r="HPP15"/>
      <c r="HPQ15"/>
      <c r="HPR15"/>
      <c r="HPS15"/>
      <c r="HPT15"/>
      <c r="HPU15"/>
      <c r="HPV15"/>
      <c r="HPW15"/>
      <c r="HPX15"/>
      <c r="HPY15"/>
      <c r="HPZ15"/>
      <c r="HQA15"/>
      <c r="HQB15"/>
      <c r="HQC15"/>
      <c r="HQD15"/>
      <c r="HQE15"/>
      <c r="HQF15"/>
      <c r="HQG15"/>
      <c r="HQH15"/>
      <c r="HQI15"/>
      <c r="HQJ15"/>
      <c r="HQK15"/>
      <c r="HQL15"/>
      <c r="HQM15"/>
      <c r="HQN15"/>
      <c r="HQO15"/>
      <c r="HQP15"/>
      <c r="HQQ15"/>
      <c r="HQR15"/>
      <c r="HQS15"/>
      <c r="HQT15"/>
      <c r="HQU15"/>
      <c r="HQV15"/>
      <c r="HQW15"/>
      <c r="HQX15"/>
      <c r="HQY15"/>
      <c r="HQZ15"/>
      <c r="HRA15"/>
      <c r="HRB15"/>
      <c r="HRC15"/>
      <c r="HRD15"/>
      <c r="HRE15"/>
      <c r="HRF15"/>
      <c r="HRG15"/>
      <c r="HRH15"/>
      <c r="HRI15"/>
      <c r="HRJ15"/>
      <c r="HRK15"/>
      <c r="HRL15"/>
      <c r="HRM15"/>
      <c r="HRN15"/>
      <c r="HRO15"/>
      <c r="HRP15"/>
      <c r="HRQ15"/>
      <c r="HRR15"/>
      <c r="HRS15"/>
      <c r="HRT15"/>
      <c r="HRU15"/>
      <c r="HRV15"/>
      <c r="HRW15"/>
      <c r="HRX15"/>
      <c r="HRY15"/>
      <c r="HRZ15"/>
      <c r="HSA15"/>
      <c r="HSB15"/>
      <c r="HSC15"/>
      <c r="HSD15"/>
      <c r="HSE15"/>
      <c r="HSF15"/>
      <c r="HSG15"/>
      <c r="HSH15"/>
      <c r="HSI15"/>
      <c r="HSJ15"/>
      <c r="HSK15"/>
      <c r="HSL15"/>
      <c r="HSM15"/>
      <c r="HSN15"/>
      <c r="HSO15"/>
      <c r="HSP15"/>
      <c r="HSQ15"/>
      <c r="HSR15"/>
      <c r="HSS15"/>
      <c r="HST15"/>
      <c r="HSU15"/>
      <c r="HSV15"/>
      <c r="HSW15"/>
      <c r="HSX15"/>
      <c r="HSY15"/>
      <c r="HSZ15"/>
      <c r="HTA15"/>
      <c r="HTB15"/>
      <c r="HTC15"/>
      <c r="HTD15"/>
      <c r="HTE15"/>
      <c r="HTF15"/>
      <c r="HTG15"/>
      <c r="HTH15"/>
      <c r="HTI15"/>
      <c r="HTJ15"/>
      <c r="HTK15"/>
      <c r="HTL15"/>
      <c r="HTM15"/>
      <c r="HTN15"/>
      <c r="HTO15"/>
      <c r="HTP15"/>
      <c r="HTQ15"/>
      <c r="HTR15"/>
      <c r="HTS15"/>
      <c r="HTT15"/>
      <c r="HTU15"/>
      <c r="HTV15"/>
      <c r="HTW15"/>
      <c r="HTX15"/>
      <c r="HTY15"/>
      <c r="HTZ15"/>
      <c r="HUA15"/>
      <c r="HUB15"/>
      <c r="HUC15"/>
      <c r="HUD15"/>
      <c r="HUE15"/>
      <c r="HUF15"/>
      <c r="HUG15"/>
      <c r="HUH15"/>
      <c r="HUI15"/>
      <c r="HUJ15"/>
      <c r="HUK15"/>
      <c r="HUL15"/>
      <c r="HUM15"/>
      <c r="HUN15"/>
      <c r="HUO15"/>
      <c r="HUP15"/>
      <c r="HUQ15"/>
      <c r="HUR15"/>
      <c r="HUS15"/>
      <c r="HUT15"/>
      <c r="HUU15"/>
      <c r="HUV15"/>
      <c r="HUW15"/>
      <c r="HUX15"/>
      <c r="HUY15"/>
      <c r="HUZ15"/>
      <c r="HVA15"/>
      <c r="HVB15"/>
      <c r="HVC15"/>
      <c r="HVD15"/>
      <c r="HVE15"/>
      <c r="HVF15"/>
      <c r="HVG15"/>
      <c r="HVH15"/>
      <c r="HVI15"/>
      <c r="HVJ15"/>
      <c r="HVK15"/>
      <c r="HVL15"/>
      <c r="HVM15"/>
      <c r="HVN15"/>
      <c r="HVO15"/>
      <c r="HVP15"/>
      <c r="HVQ15"/>
      <c r="HVR15"/>
      <c r="HVS15"/>
      <c r="HVT15"/>
      <c r="HVU15"/>
      <c r="HVV15"/>
      <c r="HVW15"/>
      <c r="HVX15"/>
      <c r="HVY15"/>
      <c r="HVZ15"/>
      <c r="HWA15"/>
      <c r="HWB15"/>
      <c r="HWC15"/>
      <c r="HWD15"/>
      <c r="HWE15"/>
      <c r="HWF15"/>
      <c r="HWG15"/>
      <c r="HWH15"/>
      <c r="HWI15"/>
      <c r="HWJ15"/>
      <c r="HWK15"/>
      <c r="HWL15"/>
      <c r="HWM15"/>
      <c r="HWN15"/>
      <c r="HWO15"/>
      <c r="HWP15"/>
      <c r="HWQ15"/>
      <c r="HWR15"/>
      <c r="HWS15"/>
      <c r="HWT15"/>
      <c r="HWU15"/>
      <c r="HWV15"/>
      <c r="HWW15"/>
      <c r="HWX15"/>
      <c r="HWY15"/>
      <c r="HWZ15"/>
      <c r="HXA15"/>
      <c r="HXB15"/>
      <c r="HXC15"/>
      <c r="HXD15"/>
      <c r="HXE15"/>
      <c r="HXF15"/>
      <c r="HXG15"/>
      <c r="HXH15"/>
      <c r="HXI15"/>
      <c r="HXJ15"/>
      <c r="HXK15"/>
      <c r="HXL15"/>
      <c r="HXM15"/>
      <c r="HXN15"/>
      <c r="HXO15"/>
      <c r="HXP15"/>
      <c r="HXQ15"/>
      <c r="HXR15"/>
      <c r="HXS15"/>
      <c r="HXT15"/>
      <c r="HXU15"/>
      <c r="HXV15"/>
      <c r="HXW15"/>
      <c r="HXX15"/>
      <c r="HXY15"/>
      <c r="HXZ15"/>
      <c r="HYA15"/>
      <c r="HYB15"/>
      <c r="HYC15"/>
      <c r="HYD15"/>
      <c r="HYE15"/>
      <c r="HYF15"/>
      <c r="HYG15"/>
      <c r="HYH15"/>
      <c r="HYI15"/>
      <c r="HYJ15"/>
      <c r="HYK15"/>
      <c r="HYL15"/>
      <c r="HYM15"/>
      <c r="HYN15"/>
      <c r="HYO15"/>
      <c r="HYP15"/>
      <c r="HYQ15"/>
      <c r="HYR15"/>
      <c r="HYS15"/>
      <c r="HYT15"/>
      <c r="HYU15"/>
      <c r="HYV15"/>
      <c r="HYW15"/>
      <c r="HYX15"/>
      <c r="HYY15"/>
      <c r="HYZ15"/>
      <c r="HZA15"/>
      <c r="HZB15"/>
      <c r="HZC15"/>
      <c r="HZD15"/>
      <c r="HZE15"/>
      <c r="HZF15"/>
      <c r="HZG15"/>
      <c r="HZH15"/>
      <c r="HZI15"/>
      <c r="HZJ15"/>
      <c r="HZK15"/>
      <c r="HZL15"/>
      <c r="HZM15"/>
      <c r="HZN15"/>
      <c r="HZO15"/>
      <c r="HZP15"/>
      <c r="HZQ15"/>
      <c r="HZR15"/>
      <c r="HZS15"/>
      <c r="HZT15"/>
      <c r="HZU15"/>
      <c r="HZV15"/>
      <c r="HZW15"/>
      <c r="HZX15"/>
      <c r="HZY15"/>
      <c r="HZZ15"/>
      <c r="IAA15"/>
      <c r="IAB15"/>
      <c r="IAC15"/>
      <c r="IAD15"/>
      <c r="IAE15"/>
      <c r="IAF15"/>
      <c r="IAG15"/>
      <c r="IAH15"/>
      <c r="IAI15"/>
      <c r="IAJ15"/>
      <c r="IAK15"/>
      <c r="IAL15"/>
      <c r="IAM15"/>
      <c r="IAN15"/>
      <c r="IAO15"/>
      <c r="IAP15"/>
      <c r="IAQ15"/>
      <c r="IAR15"/>
      <c r="IAS15"/>
      <c r="IAT15"/>
      <c r="IAU15"/>
      <c r="IAV15"/>
      <c r="IAW15"/>
      <c r="IAX15"/>
      <c r="IAY15"/>
      <c r="IAZ15"/>
      <c r="IBA15"/>
      <c r="IBB15"/>
      <c r="IBC15"/>
      <c r="IBD15"/>
      <c r="IBE15"/>
      <c r="IBF15"/>
      <c r="IBG15"/>
      <c r="IBH15"/>
      <c r="IBI15"/>
      <c r="IBJ15"/>
      <c r="IBK15"/>
      <c r="IBL15"/>
      <c r="IBM15"/>
      <c r="IBN15"/>
      <c r="IBO15"/>
      <c r="IBP15"/>
      <c r="IBQ15"/>
      <c r="IBR15"/>
      <c r="IBS15"/>
      <c r="IBT15"/>
      <c r="IBU15"/>
      <c r="IBV15"/>
      <c r="IBW15"/>
      <c r="IBX15"/>
      <c r="IBY15"/>
      <c r="IBZ15"/>
      <c r="ICA15"/>
      <c r="ICB15"/>
      <c r="ICC15"/>
      <c r="ICD15"/>
      <c r="ICE15"/>
      <c r="ICF15"/>
      <c r="ICG15"/>
      <c r="ICH15"/>
      <c r="ICI15"/>
      <c r="ICJ15"/>
      <c r="ICK15"/>
      <c r="ICL15"/>
      <c r="ICM15"/>
      <c r="ICN15"/>
      <c r="ICO15"/>
      <c r="ICP15"/>
      <c r="ICQ15"/>
      <c r="ICR15"/>
      <c r="ICS15"/>
      <c r="ICT15"/>
      <c r="ICU15"/>
      <c r="ICV15"/>
      <c r="ICW15"/>
      <c r="ICX15"/>
      <c r="ICY15"/>
      <c r="ICZ15"/>
      <c r="IDA15"/>
      <c r="IDB15"/>
      <c r="IDC15"/>
      <c r="IDD15"/>
      <c r="IDE15"/>
      <c r="IDF15"/>
      <c r="IDG15"/>
      <c r="IDH15"/>
      <c r="IDI15"/>
      <c r="IDJ15"/>
      <c r="IDK15"/>
      <c r="IDL15"/>
      <c r="IDM15"/>
      <c r="IDN15"/>
      <c r="IDO15"/>
      <c r="IDP15"/>
      <c r="IDQ15"/>
      <c r="IDR15"/>
      <c r="IDS15"/>
      <c r="IDT15"/>
      <c r="IDU15"/>
      <c r="IDV15"/>
      <c r="IDW15"/>
      <c r="IDX15"/>
      <c r="IDY15"/>
      <c r="IDZ15"/>
      <c r="IEA15"/>
      <c r="IEB15"/>
      <c r="IEC15"/>
      <c r="IED15"/>
      <c r="IEE15"/>
      <c r="IEF15"/>
      <c r="IEG15"/>
      <c r="IEH15"/>
      <c r="IEI15"/>
      <c r="IEJ15"/>
      <c r="IEK15"/>
      <c r="IEL15"/>
      <c r="IEM15"/>
      <c r="IEN15"/>
      <c r="IEO15"/>
      <c r="IEP15"/>
      <c r="IEQ15"/>
      <c r="IER15"/>
      <c r="IES15"/>
      <c r="IET15"/>
      <c r="IEU15"/>
      <c r="IEV15"/>
      <c r="IEW15"/>
      <c r="IEX15"/>
      <c r="IEY15"/>
      <c r="IEZ15"/>
      <c r="IFA15"/>
      <c r="IFB15"/>
      <c r="IFC15"/>
      <c r="IFD15"/>
      <c r="IFE15"/>
      <c r="IFF15"/>
      <c r="IFG15"/>
      <c r="IFH15"/>
      <c r="IFI15"/>
      <c r="IFJ15"/>
      <c r="IFK15"/>
      <c r="IFL15"/>
      <c r="IFM15"/>
      <c r="IFN15"/>
      <c r="IFO15"/>
      <c r="IFP15"/>
      <c r="IFQ15"/>
      <c r="IFR15"/>
      <c r="IFS15"/>
      <c r="IFT15"/>
      <c r="IFU15"/>
      <c r="IFV15"/>
      <c r="IFW15"/>
      <c r="IFX15"/>
      <c r="IFY15"/>
      <c r="IFZ15"/>
      <c r="IGA15"/>
      <c r="IGB15"/>
      <c r="IGC15"/>
      <c r="IGD15"/>
      <c r="IGE15"/>
      <c r="IGF15"/>
      <c r="IGG15"/>
      <c r="IGH15"/>
      <c r="IGI15"/>
      <c r="IGJ15"/>
      <c r="IGK15"/>
      <c r="IGL15"/>
      <c r="IGM15"/>
      <c r="IGN15"/>
      <c r="IGO15"/>
      <c r="IGP15"/>
      <c r="IGQ15"/>
      <c r="IGR15"/>
      <c r="IGS15"/>
      <c r="IGT15"/>
      <c r="IGU15"/>
      <c r="IGV15"/>
      <c r="IGW15"/>
      <c r="IGX15"/>
      <c r="IGY15"/>
      <c r="IGZ15"/>
      <c r="IHA15"/>
      <c r="IHB15"/>
      <c r="IHC15"/>
      <c r="IHD15"/>
      <c r="IHE15"/>
      <c r="IHF15"/>
      <c r="IHG15"/>
      <c r="IHH15"/>
      <c r="IHI15"/>
      <c r="IHJ15"/>
      <c r="IHK15"/>
      <c r="IHL15"/>
      <c r="IHM15"/>
      <c r="IHN15"/>
      <c r="IHO15"/>
      <c r="IHP15"/>
      <c r="IHQ15"/>
      <c r="IHR15"/>
      <c r="IHS15"/>
      <c r="IHT15"/>
      <c r="IHU15"/>
      <c r="IHV15"/>
      <c r="IHW15"/>
      <c r="IHX15"/>
      <c r="IHY15"/>
      <c r="IHZ15"/>
      <c r="IIA15"/>
      <c r="IIB15"/>
      <c r="IIC15"/>
      <c r="IID15"/>
      <c r="IIE15"/>
      <c r="IIF15"/>
      <c r="IIG15"/>
      <c r="IIH15"/>
      <c r="III15"/>
      <c r="IIJ15"/>
      <c r="IIK15"/>
      <c r="IIL15"/>
      <c r="IIM15"/>
      <c r="IIN15"/>
      <c r="IIO15"/>
      <c r="IIP15"/>
      <c r="IIQ15"/>
      <c r="IIR15"/>
      <c r="IIS15"/>
      <c r="IIT15"/>
      <c r="IIU15"/>
      <c r="IIV15"/>
      <c r="IIW15"/>
      <c r="IIX15"/>
      <c r="IIY15"/>
      <c r="IIZ15"/>
      <c r="IJA15"/>
      <c r="IJB15"/>
      <c r="IJC15"/>
      <c r="IJD15"/>
      <c r="IJE15"/>
      <c r="IJF15"/>
      <c r="IJG15"/>
      <c r="IJH15"/>
      <c r="IJI15"/>
      <c r="IJJ15"/>
      <c r="IJK15"/>
      <c r="IJL15"/>
      <c r="IJM15"/>
      <c r="IJN15"/>
      <c r="IJO15"/>
      <c r="IJP15"/>
      <c r="IJQ15"/>
      <c r="IJR15"/>
      <c r="IJS15"/>
      <c r="IJT15"/>
      <c r="IJU15"/>
      <c r="IJV15"/>
      <c r="IJW15"/>
      <c r="IJX15"/>
      <c r="IJY15"/>
      <c r="IJZ15"/>
      <c r="IKA15"/>
      <c r="IKB15"/>
      <c r="IKC15"/>
      <c r="IKD15"/>
      <c r="IKE15"/>
      <c r="IKF15"/>
      <c r="IKG15"/>
      <c r="IKH15"/>
      <c r="IKI15"/>
      <c r="IKJ15"/>
      <c r="IKK15"/>
      <c r="IKL15"/>
      <c r="IKM15"/>
      <c r="IKN15"/>
      <c r="IKO15"/>
      <c r="IKP15"/>
      <c r="IKQ15"/>
      <c r="IKR15"/>
      <c r="IKS15"/>
      <c r="IKT15"/>
      <c r="IKU15"/>
      <c r="IKV15"/>
      <c r="IKW15"/>
      <c r="IKX15"/>
      <c r="IKY15"/>
      <c r="IKZ15"/>
      <c r="ILA15"/>
      <c r="ILB15"/>
      <c r="ILC15"/>
      <c r="ILD15"/>
      <c r="ILE15"/>
      <c r="ILF15"/>
      <c r="ILG15"/>
      <c r="ILH15"/>
      <c r="ILI15"/>
      <c r="ILJ15"/>
      <c r="ILK15"/>
      <c r="ILL15"/>
      <c r="ILM15"/>
      <c r="ILN15"/>
      <c r="ILO15"/>
      <c r="ILP15"/>
      <c r="ILQ15"/>
      <c r="ILR15"/>
      <c r="ILS15"/>
      <c r="ILT15"/>
      <c r="ILU15"/>
      <c r="ILV15"/>
      <c r="ILW15"/>
      <c r="ILX15"/>
      <c r="ILY15"/>
      <c r="ILZ15"/>
      <c r="IMA15"/>
      <c r="IMB15"/>
      <c r="IMC15"/>
      <c r="IMD15"/>
      <c r="IME15"/>
      <c r="IMF15"/>
      <c r="IMG15"/>
      <c r="IMH15"/>
      <c r="IMI15"/>
      <c r="IMJ15"/>
      <c r="IMK15"/>
      <c r="IML15"/>
      <c r="IMM15"/>
      <c r="IMN15"/>
      <c r="IMO15"/>
      <c r="IMP15"/>
      <c r="IMQ15"/>
      <c r="IMR15"/>
      <c r="IMS15"/>
      <c r="IMT15"/>
      <c r="IMU15"/>
      <c r="IMV15"/>
      <c r="IMW15"/>
      <c r="IMX15"/>
      <c r="IMY15"/>
      <c r="IMZ15"/>
      <c r="INA15"/>
      <c r="INB15"/>
      <c r="INC15"/>
      <c r="IND15"/>
      <c r="INE15"/>
      <c r="INF15"/>
      <c r="ING15"/>
      <c r="INH15"/>
      <c r="INI15"/>
      <c r="INJ15"/>
      <c r="INK15"/>
      <c r="INL15"/>
      <c r="INM15"/>
      <c r="INN15"/>
      <c r="INO15"/>
      <c r="INP15"/>
      <c r="INQ15"/>
      <c r="INR15"/>
      <c r="INS15"/>
      <c r="INT15"/>
      <c r="INU15"/>
      <c r="INV15"/>
      <c r="INW15"/>
      <c r="INX15"/>
      <c r="INY15"/>
      <c r="INZ15"/>
      <c r="IOA15"/>
      <c r="IOB15"/>
      <c r="IOC15"/>
      <c r="IOD15"/>
      <c r="IOE15"/>
      <c r="IOF15"/>
      <c r="IOG15"/>
      <c r="IOH15"/>
      <c r="IOI15"/>
      <c r="IOJ15"/>
      <c r="IOK15"/>
      <c r="IOL15"/>
      <c r="IOM15"/>
      <c r="ION15"/>
      <c r="IOO15"/>
      <c r="IOP15"/>
      <c r="IOQ15"/>
      <c r="IOR15"/>
      <c r="IOS15"/>
      <c r="IOT15"/>
      <c r="IOU15"/>
      <c r="IOV15"/>
      <c r="IOW15"/>
      <c r="IOX15"/>
      <c r="IOY15"/>
      <c r="IOZ15"/>
      <c r="IPA15"/>
      <c r="IPB15"/>
      <c r="IPC15"/>
      <c r="IPD15"/>
      <c r="IPE15"/>
      <c r="IPF15"/>
      <c r="IPG15"/>
      <c r="IPH15"/>
      <c r="IPI15"/>
      <c r="IPJ15"/>
      <c r="IPK15"/>
      <c r="IPL15"/>
      <c r="IPM15"/>
      <c r="IPN15"/>
      <c r="IPO15"/>
      <c r="IPP15"/>
      <c r="IPQ15"/>
      <c r="IPR15"/>
      <c r="IPS15"/>
      <c r="IPT15"/>
      <c r="IPU15"/>
      <c r="IPV15"/>
      <c r="IPW15"/>
      <c r="IPX15"/>
      <c r="IPY15"/>
      <c r="IPZ15"/>
      <c r="IQA15"/>
      <c r="IQB15"/>
      <c r="IQC15"/>
      <c r="IQD15"/>
      <c r="IQE15"/>
      <c r="IQF15"/>
      <c r="IQG15"/>
      <c r="IQH15"/>
      <c r="IQI15"/>
      <c r="IQJ15"/>
      <c r="IQK15"/>
      <c r="IQL15"/>
      <c r="IQM15"/>
      <c r="IQN15"/>
      <c r="IQO15"/>
      <c r="IQP15"/>
      <c r="IQQ15"/>
      <c r="IQR15"/>
      <c r="IQS15"/>
      <c r="IQT15"/>
      <c r="IQU15"/>
      <c r="IQV15"/>
      <c r="IQW15"/>
      <c r="IQX15"/>
      <c r="IQY15"/>
      <c r="IQZ15"/>
      <c r="IRA15"/>
      <c r="IRB15"/>
      <c r="IRC15"/>
      <c r="IRD15"/>
      <c r="IRE15"/>
      <c r="IRF15"/>
      <c r="IRG15"/>
      <c r="IRH15"/>
      <c r="IRI15"/>
      <c r="IRJ15"/>
      <c r="IRK15"/>
      <c r="IRL15"/>
      <c r="IRM15"/>
      <c r="IRN15"/>
      <c r="IRO15"/>
      <c r="IRP15"/>
      <c r="IRQ15"/>
      <c r="IRR15"/>
      <c r="IRS15"/>
      <c r="IRT15"/>
      <c r="IRU15"/>
      <c r="IRV15"/>
      <c r="IRW15"/>
      <c r="IRX15"/>
      <c r="IRY15"/>
      <c r="IRZ15"/>
      <c r="ISA15"/>
      <c r="ISB15"/>
      <c r="ISC15"/>
      <c r="ISD15"/>
      <c r="ISE15"/>
      <c r="ISF15"/>
      <c r="ISG15"/>
      <c r="ISH15"/>
      <c r="ISI15"/>
      <c r="ISJ15"/>
      <c r="ISK15"/>
      <c r="ISL15"/>
      <c r="ISM15"/>
      <c r="ISN15"/>
      <c r="ISO15"/>
      <c r="ISP15"/>
      <c r="ISQ15"/>
      <c r="ISR15"/>
      <c r="ISS15"/>
      <c r="IST15"/>
      <c r="ISU15"/>
      <c r="ISV15"/>
      <c r="ISW15"/>
      <c r="ISX15"/>
      <c r="ISY15"/>
      <c r="ISZ15"/>
      <c r="ITA15"/>
      <c r="ITB15"/>
      <c r="ITC15"/>
      <c r="ITD15"/>
      <c r="ITE15"/>
      <c r="ITF15"/>
      <c r="ITG15"/>
      <c r="ITH15"/>
      <c r="ITI15"/>
      <c r="ITJ15"/>
      <c r="ITK15"/>
      <c r="ITL15"/>
      <c r="ITM15"/>
      <c r="ITN15"/>
      <c r="ITO15"/>
      <c r="ITP15"/>
      <c r="ITQ15"/>
      <c r="ITR15"/>
      <c r="ITS15"/>
      <c r="ITT15"/>
      <c r="ITU15"/>
      <c r="ITV15"/>
      <c r="ITW15"/>
      <c r="ITX15"/>
      <c r="ITY15"/>
      <c r="ITZ15"/>
      <c r="IUA15"/>
      <c r="IUB15"/>
      <c r="IUC15"/>
      <c r="IUD15"/>
      <c r="IUE15"/>
      <c r="IUF15"/>
      <c r="IUG15"/>
      <c r="IUH15"/>
      <c r="IUI15"/>
      <c r="IUJ15"/>
      <c r="IUK15"/>
      <c r="IUL15"/>
      <c r="IUM15"/>
      <c r="IUN15"/>
      <c r="IUO15"/>
      <c r="IUP15"/>
      <c r="IUQ15"/>
      <c r="IUR15"/>
      <c r="IUS15"/>
      <c r="IUT15"/>
      <c r="IUU15"/>
      <c r="IUV15"/>
      <c r="IUW15"/>
      <c r="IUX15"/>
      <c r="IUY15"/>
      <c r="IUZ15"/>
      <c r="IVA15"/>
      <c r="IVB15"/>
      <c r="IVC15"/>
      <c r="IVD15"/>
      <c r="IVE15"/>
      <c r="IVF15"/>
      <c r="IVG15"/>
      <c r="IVH15"/>
      <c r="IVI15"/>
      <c r="IVJ15"/>
      <c r="IVK15"/>
      <c r="IVL15"/>
      <c r="IVM15"/>
      <c r="IVN15"/>
      <c r="IVO15"/>
      <c r="IVP15"/>
      <c r="IVQ15"/>
      <c r="IVR15"/>
      <c r="IVS15"/>
      <c r="IVT15"/>
      <c r="IVU15"/>
      <c r="IVV15"/>
      <c r="IVW15"/>
      <c r="IVX15"/>
      <c r="IVY15"/>
      <c r="IVZ15"/>
      <c r="IWA15"/>
      <c r="IWB15"/>
      <c r="IWC15"/>
      <c r="IWD15"/>
      <c r="IWE15"/>
      <c r="IWF15"/>
      <c r="IWG15"/>
      <c r="IWH15"/>
      <c r="IWI15"/>
      <c r="IWJ15"/>
      <c r="IWK15"/>
      <c r="IWL15"/>
      <c r="IWM15"/>
      <c r="IWN15"/>
      <c r="IWO15"/>
      <c r="IWP15"/>
      <c r="IWQ15"/>
      <c r="IWR15"/>
      <c r="IWS15"/>
      <c r="IWT15"/>
      <c r="IWU15"/>
      <c r="IWV15"/>
      <c r="IWW15"/>
      <c r="IWX15"/>
      <c r="IWY15"/>
      <c r="IWZ15"/>
      <c r="IXA15"/>
      <c r="IXB15"/>
      <c r="IXC15"/>
      <c r="IXD15"/>
      <c r="IXE15"/>
      <c r="IXF15"/>
      <c r="IXG15"/>
      <c r="IXH15"/>
      <c r="IXI15"/>
      <c r="IXJ15"/>
      <c r="IXK15"/>
      <c r="IXL15"/>
      <c r="IXM15"/>
      <c r="IXN15"/>
      <c r="IXO15"/>
      <c r="IXP15"/>
      <c r="IXQ15"/>
      <c r="IXR15"/>
      <c r="IXS15"/>
      <c r="IXT15"/>
      <c r="IXU15"/>
      <c r="IXV15"/>
      <c r="IXW15"/>
      <c r="IXX15"/>
      <c r="IXY15"/>
      <c r="IXZ15"/>
      <c r="IYA15"/>
      <c r="IYB15"/>
      <c r="IYC15"/>
      <c r="IYD15"/>
      <c r="IYE15"/>
      <c r="IYF15"/>
      <c r="IYG15"/>
      <c r="IYH15"/>
      <c r="IYI15"/>
      <c r="IYJ15"/>
      <c r="IYK15"/>
      <c r="IYL15"/>
      <c r="IYM15"/>
      <c r="IYN15"/>
      <c r="IYO15"/>
      <c r="IYP15"/>
      <c r="IYQ15"/>
      <c r="IYR15"/>
      <c r="IYS15"/>
      <c r="IYT15"/>
      <c r="IYU15"/>
      <c r="IYV15"/>
      <c r="IYW15"/>
      <c r="IYX15"/>
      <c r="IYY15"/>
      <c r="IYZ15"/>
      <c r="IZA15"/>
      <c r="IZB15"/>
      <c r="IZC15"/>
      <c r="IZD15"/>
      <c r="IZE15"/>
      <c r="IZF15"/>
      <c r="IZG15"/>
      <c r="IZH15"/>
      <c r="IZI15"/>
      <c r="IZJ15"/>
      <c r="IZK15"/>
      <c r="IZL15"/>
      <c r="IZM15"/>
      <c r="IZN15"/>
      <c r="IZO15"/>
      <c r="IZP15"/>
      <c r="IZQ15"/>
      <c r="IZR15"/>
      <c r="IZS15"/>
      <c r="IZT15"/>
      <c r="IZU15"/>
      <c r="IZV15"/>
      <c r="IZW15"/>
      <c r="IZX15"/>
      <c r="IZY15"/>
      <c r="IZZ15"/>
      <c r="JAA15"/>
      <c r="JAB15"/>
      <c r="JAC15"/>
      <c r="JAD15"/>
      <c r="JAE15"/>
      <c r="JAF15"/>
      <c r="JAG15"/>
      <c r="JAH15"/>
      <c r="JAI15"/>
      <c r="JAJ15"/>
      <c r="JAK15"/>
      <c r="JAL15"/>
      <c r="JAM15"/>
      <c r="JAN15"/>
      <c r="JAO15"/>
      <c r="JAP15"/>
      <c r="JAQ15"/>
      <c r="JAR15"/>
      <c r="JAS15"/>
      <c r="JAT15"/>
      <c r="JAU15"/>
      <c r="JAV15"/>
      <c r="JAW15"/>
      <c r="JAX15"/>
      <c r="JAY15"/>
      <c r="JAZ15"/>
      <c r="JBA15"/>
      <c r="JBB15"/>
      <c r="JBC15"/>
      <c r="JBD15"/>
      <c r="JBE15"/>
      <c r="JBF15"/>
      <c r="JBG15"/>
      <c r="JBH15"/>
      <c r="JBI15"/>
      <c r="JBJ15"/>
      <c r="JBK15"/>
      <c r="JBL15"/>
      <c r="JBM15"/>
      <c r="JBN15"/>
      <c r="JBO15"/>
      <c r="JBP15"/>
      <c r="JBQ15"/>
      <c r="JBR15"/>
      <c r="JBS15"/>
      <c r="JBT15"/>
      <c r="JBU15"/>
      <c r="JBV15"/>
      <c r="JBW15"/>
      <c r="JBX15"/>
      <c r="JBY15"/>
      <c r="JBZ15"/>
      <c r="JCA15"/>
      <c r="JCB15"/>
      <c r="JCC15"/>
      <c r="JCD15"/>
      <c r="JCE15"/>
      <c r="JCF15"/>
      <c r="JCG15"/>
      <c r="JCH15"/>
      <c r="JCI15"/>
      <c r="JCJ15"/>
      <c r="JCK15"/>
      <c r="JCL15"/>
      <c r="JCM15"/>
      <c r="JCN15"/>
      <c r="JCO15"/>
      <c r="JCP15"/>
      <c r="JCQ15"/>
      <c r="JCR15"/>
      <c r="JCS15"/>
      <c r="JCT15"/>
      <c r="JCU15"/>
      <c r="JCV15"/>
      <c r="JCW15"/>
      <c r="JCX15"/>
      <c r="JCY15"/>
      <c r="JCZ15"/>
      <c r="JDA15"/>
      <c r="JDB15"/>
      <c r="JDC15"/>
      <c r="JDD15"/>
      <c r="JDE15"/>
      <c r="JDF15"/>
      <c r="JDG15"/>
      <c r="JDH15"/>
      <c r="JDI15"/>
      <c r="JDJ15"/>
      <c r="JDK15"/>
      <c r="JDL15"/>
      <c r="JDM15"/>
      <c r="JDN15"/>
      <c r="JDO15"/>
      <c r="JDP15"/>
      <c r="JDQ15"/>
      <c r="JDR15"/>
      <c r="JDS15"/>
      <c r="JDT15"/>
      <c r="JDU15"/>
      <c r="JDV15"/>
      <c r="JDW15"/>
      <c r="JDX15"/>
      <c r="JDY15"/>
      <c r="JDZ15"/>
      <c r="JEA15"/>
      <c r="JEB15"/>
      <c r="JEC15"/>
      <c r="JED15"/>
      <c r="JEE15"/>
      <c r="JEF15"/>
      <c r="JEG15"/>
      <c r="JEH15"/>
      <c r="JEI15"/>
      <c r="JEJ15"/>
      <c r="JEK15"/>
      <c r="JEL15"/>
      <c r="JEM15"/>
      <c r="JEN15"/>
      <c r="JEO15"/>
      <c r="JEP15"/>
      <c r="JEQ15"/>
      <c r="JER15"/>
      <c r="JES15"/>
      <c r="JET15"/>
      <c r="JEU15"/>
      <c r="JEV15"/>
      <c r="JEW15"/>
      <c r="JEX15"/>
      <c r="JEY15"/>
      <c r="JEZ15"/>
      <c r="JFA15"/>
      <c r="JFB15"/>
      <c r="JFC15"/>
      <c r="JFD15"/>
      <c r="JFE15"/>
      <c r="JFF15"/>
      <c r="JFG15"/>
      <c r="JFH15"/>
      <c r="JFI15"/>
      <c r="JFJ15"/>
      <c r="JFK15"/>
      <c r="JFL15"/>
      <c r="JFM15"/>
      <c r="JFN15"/>
      <c r="JFO15"/>
      <c r="JFP15"/>
      <c r="JFQ15"/>
      <c r="JFR15"/>
      <c r="JFS15"/>
      <c r="JFT15"/>
      <c r="JFU15"/>
      <c r="JFV15"/>
      <c r="JFW15"/>
      <c r="JFX15"/>
      <c r="JFY15"/>
      <c r="JFZ15"/>
      <c r="JGA15"/>
      <c r="JGB15"/>
      <c r="JGC15"/>
      <c r="JGD15"/>
      <c r="JGE15"/>
      <c r="JGF15"/>
      <c r="JGG15"/>
      <c r="JGH15"/>
      <c r="JGI15"/>
      <c r="JGJ15"/>
      <c r="JGK15"/>
      <c r="JGL15"/>
      <c r="JGM15"/>
      <c r="JGN15"/>
      <c r="JGO15"/>
      <c r="JGP15"/>
      <c r="JGQ15"/>
      <c r="JGR15"/>
      <c r="JGS15"/>
      <c r="JGT15"/>
      <c r="JGU15"/>
      <c r="JGV15"/>
      <c r="JGW15"/>
      <c r="JGX15"/>
      <c r="JGY15"/>
      <c r="JGZ15"/>
      <c r="JHA15"/>
      <c r="JHB15"/>
      <c r="JHC15"/>
      <c r="JHD15"/>
      <c r="JHE15"/>
      <c r="JHF15"/>
      <c r="JHG15"/>
      <c r="JHH15"/>
      <c r="JHI15"/>
      <c r="JHJ15"/>
      <c r="JHK15"/>
      <c r="JHL15"/>
      <c r="JHM15"/>
      <c r="JHN15"/>
      <c r="JHO15"/>
      <c r="JHP15"/>
      <c r="JHQ15"/>
      <c r="JHR15"/>
      <c r="JHS15"/>
      <c r="JHT15"/>
      <c r="JHU15"/>
      <c r="JHV15"/>
      <c r="JHW15"/>
      <c r="JHX15"/>
      <c r="JHY15"/>
      <c r="JHZ15"/>
      <c r="JIA15"/>
      <c r="JIB15"/>
      <c r="JIC15"/>
      <c r="JID15"/>
      <c r="JIE15"/>
      <c r="JIF15"/>
      <c r="JIG15"/>
      <c r="JIH15"/>
      <c r="JII15"/>
      <c r="JIJ15"/>
      <c r="JIK15"/>
      <c r="JIL15"/>
      <c r="JIM15"/>
      <c r="JIN15"/>
      <c r="JIO15"/>
      <c r="JIP15"/>
      <c r="JIQ15"/>
      <c r="JIR15"/>
      <c r="JIS15"/>
      <c r="JIT15"/>
      <c r="JIU15"/>
      <c r="JIV15"/>
      <c r="JIW15"/>
      <c r="JIX15"/>
      <c r="JIY15"/>
      <c r="JIZ15"/>
      <c r="JJA15"/>
      <c r="JJB15"/>
      <c r="JJC15"/>
      <c r="JJD15"/>
      <c r="JJE15"/>
      <c r="JJF15"/>
      <c r="JJG15"/>
      <c r="JJH15"/>
      <c r="JJI15"/>
      <c r="JJJ15"/>
      <c r="JJK15"/>
      <c r="JJL15"/>
      <c r="JJM15"/>
      <c r="JJN15"/>
      <c r="JJO15"/>
      <c r="JJP15"/>
      <c r="JJQ15"/>
      <c r="JJR15"/>
      <c r="JJS15"/>
      <c r="JJT15"/>
      <c r="JJU15"/>
      <c r="JJV15"/>
      <c r="JJW15"/>
      <c r="JJX15"/>
      <c r="JJY15"/>
      <c r="JJZ15"/>
      <c r="JKA15"/>
      <c r="JKB15"/>
      <c r="JKC15"/>
      <c r="JKD15"/>
      <c r="JKE15"/>
      <c r="JKF15"/>
      <c r="JKG15"/>
      <c r="JKH15"/>
      <c r="JKI15"/>
      <c r="JKJ15"/>
      <c r="JKK15"/>
      <c r="JKL15"/>
      <c r="JKM15"/>
      <c r="JKN15"/>
      <c r="JKO15"/>
      <c r="JKP15"/>
      <c r="JKQ15"/>
      <c r="JKR15"/>
      <c r="JKS15"/>
      <c r="JKT15"/>
      <c r="JKU15"/>
      <c r="JKV15"/>
      <c r="JKW15"/>
      <c r="JKX15"/>
      <c r="JKY15"/>
      <c r="JKZ15"/>
      <c r="JLA15"/>
      <c r="JLB15"/>
      <c r="JLC15"/>
      <c r="JLD15"/>
      <c r="JLE15"/>
      <c r="JLF15"/>
      <c r="JLG15"/>
      <c r="JLH15"/>
      <c r="JLI15"/>
      <c r="JLJ15"/>
      <c r="JLK15"/>
      <c r="JLL15"/>
      <c r="JLM15"/>
      <c r="JLN15"/>
      <c r="JLO15"/>
      <c r="JLP15"/>
      <c r="JLQ15"/>
      <c r="JLR15"/>
      <c r="JLS15"/>
      <c r="JLT15"/>
      <c r="JLU15"/>
      <c r="JLV15"/>
      <c r="JLW15"/>
      <c r="JLX15"/>
      <c r="JLY15"/>
      <c r="JLZ15"/>
      <c r="JMA15"/>
      <c r="JMB15"/>
      <c r="JMC15"/>
      <c r="JMD15"/>
      <c r="JME15"/>
      <c r="JMF15"/>
      <c r="JMG15"/>
      <c r="JMH15"/>
      <c r="JMI15"/>
      <c r="JMJ15"/>
      <c r="JMK15"/>
      <c r="JML15"/>
      <c r="JMM15"/>
      <c r="JMN15"/>
      <c r="JMO15"/>
      <c r="JMP15"/>
      <c r="JMQ15"/>
      <c r="JMR15"/>
      <c r="JMS15"/>
      <c r="JMT15"/>
      <c r="JMU15"/>
      <c r="JMV15"/>
      <c r="JMW15"/>
      <c r="JMX15"/>
      <c r="JMY15"/>
      <c r="JMZ15"/>
      <c r="JNA15"/>
      <c r="JNB15"/>
      <c r="JNC15"/>
      <c r="JND15"/>
      <c r="JNE15"/>
      <c r="JNF15"/>
      <c r="JNG15"/>
      <c r="JNH15"/>
      <c r="JNI15"/>
      <c r="JNJ15"/>
      <c r="JNK15"/>
      <c r="JNL15"/>
      <c r="JNM15"/>
      <c r="JNN15"/>
      <c r="JNO15"/>
      <c r="JNP15"/>
      <c r="JNQ15"/>
      <c r="JNR15"/>
      <c r="JNS15"/>
      <c r="JNT15"/>
      <c r="JNU15"/>
      <c r="JNV15"/>
      <c r="JNW15"/>
      <c r="JNX15"/>
      <c r="JNY15"/>
      <c r="JNZ15"/>
      <c r="JOA15"/>
      <c r="JOB15"/>
      <c r="JOC15"/>
      <c r="JOD15"/>
      <c r="JOE15"/>
      <c r="JOF15"/>
      <c r="JOG15"/>
      <c r="JOH15"/>
      <c r="JOI15"/>
      <c r="JOJ15"/>
      <c r="JOK15"/>
      <c r="JOL15"/>
      <c r="JOM15"/>
      <c r="JON15"/>
      <c r="JOO15"/>
      <c r="JOP15"/>
      <c r="JOQ15"/>
      <c r="JOR15"/>
      <c r="JOS15"/>
      <c r="JOT15"/>
      <c r="JOU15"/>
      <c r="JOV15"/>
      <c r="JOW15"/>
      <c r="JOX15"/>
      <c r="JOY15"/>
      <c r="JOZ15"/>
      <c r="JPA15"/>
      <c r="JPB15"/>
      <c r="JPC15"/>
      <c r="JPD15"/>
      <c r="JPE15"/>
      <c r="JPF15"/>
      <c r="JPG15"/>
      <c r="JPH15"/>
      <c r="JPI15"/>
      <c r="JPJ15"/>
      <c r="JPK15"/>
      <c r="JPL15"/>
      <c r="JPM15"/>
      <c r="JPN15"/>
      <c r="JPO15"/>
      <c r="JPP15"/>
      <c r="JPQ15"/>
      <c r="JPR15"/>
      <c r="JPS15"/>
      <c r="JPT15"/>
      <c r="JPU15"/>
      <c r="JPV15"/>
      <c r="JPW15"/>
      <c r="JPX15"/>
      <c r="JPY15"/>
      <c r="JPZ15"/>
      <c r="JQA15"/>
      <c r="JQB15"/>
      <c r="JQC15"/>
      <c r="JQD15"/>
      <c r="JQE15"/>
      <c r="JQF15"/>
      <c r="JQG15"/>
      <c r="JQH15"/>
      <c r="JQI15"/>
      <c r="JQJ15"/>
      <c r="JQK15"/>
      <c r="JQL15"/>
      <c r="JQM15"/>
      <c r="JQN15"/>
      <c r="JQO15"/>
      <c r="JQP15"/>
      <c r="JQQ15"/>
      <c r="JQR15"/>
      <c r="JQS15"/>
      <c r="JQT15"/>
      <c r="JQU15"/>
      <c r="JQV15"/>
      <c r="JQW15"/>
      <c r="JQX15"/>
      <c r="JQY15"/>
      <c r="JQZ15"/>
      <c r="JRA15"/>
      <c r="JRB15"/>
      <c r="JRC15"/>
      <c r="JRD15"/>
      <c r="JRE15"/>
      <c r="JRF15"/>
      <c r="JRG15"/>
      <c r="JRH15"/>
      <c r="JRI15"/>
      <c r="JRJ15"/>
      <c r="JRK15"/>
      <c r="JRL15"/>
      <c r="JRM15"/>
      <c r="JRN15"/>
      <c r="JRO15"/>
      <c r="JRP15"/>
      <c r="JRQ15"/>
      <c r="JRR15"/>
      <c r="JRS15"/>
      <c r="JRT15"/>
      <c r="JRU15"/>
      <c r="JRV15"/>
      <c r="JRW15"/>
      <c r="JRX15"/>
      <c r="JRY15"/>
      <c r="JRZ15"/>
      <c r="JSA15"/>
      <c r="JSB15"/>
      <c r="JSC15"/>
      <c r="JSD15"/>
      <c r="JSE15"/>
      <c r="JSF15"/>
      <c r="JSG15"/>
      <c r="JSH15"/>
      <c r="JSI15"/>
      <c r="JSJ15"/>
      <c r="JSK15"/>
      <c r="JSL15"/>
      <c r="JSM15"/>
      <c r="JSN15"/>
      <c r="JSO15"/>
      <c r="JSP15"/>
      <c r="JSQ15"/>
      <c r="JSR15"/>
      <c r="JSS15"/>
      <c r="JST15"/>
      <c r="JSU15"/>
      <c r="JSV15"/>
      <c r="JSW15"/>
      <c r="JSX15"/>
      <c r="JSY15"/>
      <c r="JSZ15"/>
      <c r="JTA15"/>
      <c r="JTB15"/>
      <c r="JTC15"/>
      <c r="JTD15"/>
      <c r="JTE15"/>
      <c r="JTF15"/>
      <c r="JTG15"/>
      <c r="JTH15"/>
      <c r="JTI15"/>
      <c r="JTJ15"/>
      <c r="JTK15"/>
      <c r="JTL15"/>
      <c r="JTM15"/>
      <c r="JTN15"/>
      <c r="JTO15"/>
      <c r="JTP15"/>
      <c r="JTQ15"/>
      <c r="JTR15"/>
      <c r="JTS15"/>
      <c r="JTT15"/>
      <c r="JTU15"/>
      <c r="JTV15"/>
      <c r="JTW15"/>
      <c r="JTX15"/>
      <c r="JTY15"/>
      <c r="JTZ15"/>
      <c r="JUA15"/>
      <c r="JUB15"/>
      <c r="JUC15"/>
      <c r="JUD15"/>
      <c r="JUE15"/>
      <c r="JUF15"/>
      <c r="JUG15"/>
      <c r="JUH15"/>
      <c r="JUI15"/>
      <c r="JUJ15"/>
      <c r="JUK15"/>
      <c r="JUL15"/>
      <c r="JUM15"/>
      <c r="JUN15"/>
      <c r="JUO15"/>
      <c r="JUP15"/>
      <c r="JUQ15"/>
      <c r="JUR15"/>
      <c r="JUS15"/>
      <c r="JUT15"/>
      <c r="JUU15"/>
      <c r="JUV15"/>
      <c r="JUW15"/>
      <c r="JUX15"/>
      <c r="JUY15"/>
      <c r="JUZ15"/>
      <c r="JVA15"/>
      <c r="JVB15"/>
      <c r="JVC15"/>
      <c r="JVD15"/>
      <c r="JVE15"/>
      <c r="JVF15"/>
      <c r="JVG15"/>
      <c r="JVH15"/>
      <c r="JVI15"/>
      <c r="JVJ15"/>
      <c r="JVK15"/>
      <c r="JVL15"/>
      <c r="JVM15"/>
      <c r="JVN15"/>
      <c r="JVO15"/>
      <c r="JVP15"/>
      <c r="JVQ15"/>
      <c r="JVR15"/>
      <c r="JVS15"/>
      <c r="JVT15"/>
      <c r="JVU15"/>
      <c r="JVV15"/>
      <c r="JVW15"/>
      <c r="JVX15"/>
      <c r="JVY15"/>
      <c r="JVZ15"/>
      <c r="JWA15"/>
      <c r="JWB15"/>
      <c r="JWC15"/>
      <c r="JWD15"/>
      <c r="JWE15"/>
      <c r="JWF15"/>
      <c r="JWG15"/>
      <c r="JWH15"/>
      <c r="JWI15"/>
      <c r="JWJ15"/>
      <c r="JWK15"/>
      <c r="JWL15"/>
      <c r="JWM15"/>
      <c r="JWN15"/>
      <c r="JWO15"/>
      <c r="JWP15"/>
      <c r="JWQ15"/>
      <c r="JWR15"/>
      <c r="JWS15"/>
      <c r="JWT15"/>
      <c r="JWU15"/>
      <c r="JWV15"/>
      <c r="JWW15"/>
      <c r="JWX15"/>
      <c r="JWY15"/>
      <c r="JWZ15"/>
      <c r="JXA15"/>
      <c r="JXB15"/>
      <c r="JXC15"/>
      <c r="JXD15"/>
      <c r="JXE15"/>
      <c r="JXF15"/>
      <c r="JXG15"/>
      <c r="JXH15"/>
      <c r="JXI15"/>
      <c r="JXJ15"/>
      <c r="JXK15"/>
      <c r="JXL15"/>
      <c r="JXM15"/>
      <c r="JXN15"/>
      <c r="JXO15"/>
      <c r="JXP15"/>
      <c r="JXQ15"/>
      <c r="JXR15"/>
      <c r="JXS15"/>
      <c r="JXT15"/>
      <c r="JXU15"/>
      <c r="JXV15"/>
      <c r="JXW15"/>
      <c r="JXX15"/>
      <c r="JXY15"/>
      <c r="JXZ15"/>
      <c r="JYA15"/>
      <c r="JYB15"/>
      <c r="JYC15"/>
      <c r="JYD15"/>
      <c r="JYE15"/>
      <c r="JYF15"/>
      <c r="JYG15"/>
      <c r="JYH15"/>
      <c r="JYI15"/>
      <c r="JYJ15"/>
      <c r="JYK15"/>
      <c r="JYL15"/>
      <c r="JYM15"/>
      <c r="JYN15"/>
      <c r="JYO15"/>
      <c r="JYP15"/>
      <c r="JYQ15"/>
      <c r="JYR15"/>
      <c r="JYS15"/>
      <c r="JYT15"/>
      <c r="JYU15"/>
      <c r="JYV15"/>
      <c r="JYW15"/>
      <c r="JYX15"/>
      <c r="JYY15"/>
      <c r="JYZ15"/>
      <c r="JZA15"/>
      <c r="JZB15"/>
      <c r="JZC15"/>
      <c r="JZD15"/>
      <c r="JZE15"/>
      <c r="JZF15"/>
      <c r="JZG15"/>
      <c r="JZH15"/>
      <c r="JZI15"/>
      <c r="JZJ15"/>
      <c r="JZK15"/>
      <c r="JZL15"/>
      <c r="JZM15"/>
      <c r="JZN15"/>
      <c r="JZO15"/>
      <c r="JZP15"/>
      <c r="JZQ15"/>
      <c r="JZR15"/>
      <c r="JZS15"/>
      <c r="JZT15"/>
      <c r="JZU15"/>
      <c r="JZV15"/>
      <c r="JZW15"/>
      <c r="JZX15"/>
      <c r="JZY15"/>
      <c r="JZZ15"/>
      <c r="KAA15"/>
      <c r="KAB15"/>
      <c r="KAC15"/>
      <c r="KAD15"/>
      <c r="KAE15"/>
      <c r="KAF15"/>
      <c r="KAG15"/>
      <c r="KAH15"/>
      <c r="KAI15"/>
      <c r="KAJ15"/>
      <c r="KAK15"/>
      <c r="KAL15"/>
      <c r="KAM15"/>
      <c r="KAN15"/>
      <c r="KAO15"/>
      <c r="KAP15"/>
      <c r="KAQ15"/>
      <c r="KAR15"/>
      <c r="KAS15"/>
      <c r="KAT15"/>
      <c r="KAU15"/>
      <c r="KAV15"/>
      <c r="KAW15"/>
      <c r="KAX15"/>
      <c r="KAY15"/>
      <c r="KAZ15"/>
      <c r="KBA15"/>
      <c r="KBB15"/>
      <c r="KBC15"/>
      <c r="KBD15"/>
      <c r="KBE15"/>
      <c r="KBF15"/>
      <c r="KBG15"/>
      <c r="KBH15"/>
      <c r="KBI15"/>
      <c r="KBJ15"/>
      <c r="KBK15"/>
      <c r="KBL15"/>
      <c r="KBM15"/>
      <c r="KBN15"/>
      <c r="KBO15"/>
      <c r="KBP15"/>
      <c r="KBQ15"/>
      <c r="KBR15"/>
      <c r="KBS15"/>
      <c r="KBT15"/>
      <c r="KBU15"/>
      <c r="KBV15"/>
      <c r="KBW15"/>
      <c r="KBX15"/>
      <c r="KBY15"/>
      <c r="KBZ15"/>
      <c r="KCA15"/>
      <c r="KCB15"/>
      <c r="KCC15"/>
      <c r="KCD15"/>
      <c r="KCE15"/>
      <c r="KCF15"/>
      <c r="KCG15"/>
      <c r="KCH15"/>
      <c r="KCI15"/>
      <c r="KCJ15"/>
      <c r="KCK15"/>
      <c r="KCL15"/>
      <c r="KCM15"/>
      <c r="KCN15"/>
      <c r="KCO15"/>
      <c r="KCP15"/>
      <c r="KCQ15"/>
      <c r="KCR15"/>
      <c r="KCS15"/>
      <c r="KCT15"/>
      <c r="KCU15"/>
      <c r="KCV15"/>
      <c r="KCW15"/>
      <c r="KCX15"/>
      <c r="KCY15"/>
      <c r="KCZ15"/>
      <c r="KDA15"/>
      <c r="KDB15"/>
      <c r="KDC15"/>
      <c r="KDD15"/>
      <c r="KDE15"/>
      <c r="KDF15"/>
      <c r="KDG15"/>
      <c r="KDH15"/>
      <c r="KDI15"/>
      <c r="KDJ15"/>
      <c r="KDK15"/>
      <c r="KDL15"/>
      <c r="KDM15"/>
      <c r="KDN15"/>
      <c r="KDO15"/>
      <c r="KDP15"/>
      <c r="KDQ15"/>
      <c r="KDR15"/>
      <c r="KDS15"/>
      <c r="KDT15"/>
      <c r="KDU15"/>
      <c r="KDV15"/>
      <c r="KDW15"/>
      <c r="KDX15"/>
      <c r="KDY15"/>
      <c r="KDZ15"/>
      <c r="KEA15"/>
      <c r="KEB15"/>
      <c r="KEC15"/>
      <c r="KED15"/>
      <c r="KEE15"/>
      <c r="KEF15"/>
      <c r="KEG15"/>
      <c r="KEH15"/>
      <c r="KEI15"/>
      <c r="KEJ15"/>
      <c r="KEK15"/>
      <c r="KEL15"/>
      <c r="KEM15"/>
      <c r="KEN15"/>
      <c r="KEO15"/>
      <c r="KEP15"/>
      <c r="KEQ15"/>
      <c r="KER15"/>
      <c r="KES15"/>
      <c r="KET15"/>
      <c r="KEU15"/>
      <c r="KEV15"/>
      <c r="KEW15"/>
      <c r="KEX15"/>
      <c r="KEY15"/>
      <c r="KEZ15"/>
      <c r="KFA15"/>
      <c r="KFB15"/>
      <c r="KFC15"/>
      <c r="KFD15"/>
      <c r="KFE15"/>
      <c r="KFF15"/>
      <c r="KFG15"/>
      <c r="KFH15"/>
      <c r="KFI15"/>
      <c r="KFJ15"/>
      <c r="KFK15"/>
      <c r="KFL15"/>
      <c r="KFM15"/>
      <c r="KFN15"/>
      <c r="KFO15"/>
      <c r="KFP15"/>
      <c r="KFQ15"/>
      <c r="KFR15"/>
      <c r="KFS15"/>
      <c r="KFT15"/>
      <c r="KFU15"/>
      <c r="KFV15"/>
      <c r="KFW15"/>
      <c r="KFX15"/>
      <c r="KFY15"/>
      <c r="KFZ15"/>
      <c r="KGA15"/>
      <c r="KGB15"/>
      <c r="KGC15"/>
      <c r="KGD15"/>
      <c r="KGE15"/>
      <c r="KGF15"/>
      <c r="KGG15"/>
      <c r="KGH15"/>
      <c r="KGI15"/>
      <c r="KGJ15"/>
      <c r="KGK15"/>
      <c r="KGL15"/>
      <c r="KGM15"/>
      <c r="KGN15"/>
      <c r="KGO15"/>
      <c r="KGP15"/>
      <c r="KGQ15"/>
      <c r="KGR15"/>
      <c r="KGS15"/>
      <c r="KGT15"/>
      <c r="KGU15"/>
      <c r="KGV15"/>
      <c r="KGW15"/>
      <c r="KGX15"/>
      <c r="KGY15"/>
      <c r="KGZ15"/>
      <c r="KHA15"/>
      <c r="KHB15"/>
      <c r="KHC15"/>
      <c r="KHD15"/>
      <c r="KHE15"/>
      <c r="KHF15"/>
      <c r="KHG15"/>
      <c r="KHH15"/>
      <c r="KHI15"/>
      <c r="KHJ15"/>
      <c r="KHK15"/>
      <c r="KHL15"/>
      <c r="KHM15"/>
      <c r="KHN15"/>
      <c r="KHO15"/>
      <c r="KHP15"/>
      <c r="KHQ15"/>
      <c r="KHR15"/>
      <c r="KHS15"/>
      <c r="KHT15"/>
      <c r="KHU15"/>
      <c r="KHV15"/>
      <c r="KHW15"/>
      <c r="KHX15"/>
      <c r="KHY15"/>
      <c r="KHZ15"/>
      <c r="KIA15"/>
      <c r="KIB15"/>
      <c r="KIC15"/>
      <c r="KID15"/>
      <c r="KIE15"/>
      <c r="KIF15"/>
      <c r="KIG15"/>
      <c r="KIH15"/>
      <c r="KII15"/>
      <c r="KIJ15"/>
      <c r="KIK15"/>
      <c r="KIL15"/>
      <c r="KIM15"/>
      <c r="KIN15"/>
      <c r="KIO15"/>
      <c r="KIP15"/>
      <c r="KIQ15"/>
      <c r="KIR15"/>
      <c r="KIS15"/>
      <c r="KIT15"/>
      <c r="KIU15"/>
      <c r="KIV15"/>
      <c r="KIW15"/>
      <c r="KIX15"/>
      <c r="KIY15"/>
      <c r="KIZ15"/>
      <c r="KJA15"/>
      <c r="KJB15"/>
      <c r="KJC15"/>
      <c r="KJD15"/>
      <c r="KJE15"/>
      <c r="KJF15"/>
      <c r="KJG15"/>
      <c r="KJH15"/>
      <c r="KJI15"/>
      <c r="KJJ15"/>
      <c r="KJK15"/>
      <c r="KJL15"/>
      <c r="KJM15"/>
      <c r="KJN15"/>
      <c r="KJO15"/>
      <c r="KJP15"/>
      <c r="KJQ15"/>
      <c r="KJR15"/>
      <c r="KJS15"/>
      <c r="KJT15"/>
      <c r="KJU15"/>
      <c r="KJV15"/>
      <c r="KJW15"/>
      <c r="KJX15"/>
      <c r="KJY15"/>
      <c r="KJZ15"/>
      <c r="KKA15"/>
      <c r="KKB15"/>
      <c r="KKC15"/>
      <c r="KKD15"/>
      <c r="KKE15"/>
      <c r="KKF15"/>
      <c r="KKG15"/>
      <c r="KKH15"/>
      <c r="KKI15"/>
      <c r="KKJ15"/>
      <c r="KKK15"/>
      <c r="KKL15"/>
      <c r="KKM15"/>
      <c r="KKN15"/>
      <c r="KKO15"/>
      <c r="KKP15"/>
      <c r="KKQ15"/>
      <c r="KKR15"/>
      <c r="KKS15"/>
      <c r="KKT15"/>
      <c r="KKU15"/>
      <c r="KKV15"/>
      <c r="KKW15"/>
      <c r="KKX15"/>
      <c r="KKY15"/>
      <c r="KKZ15"/>
      <c r="KLA15"/>
      <c r="KLB15"/>
      <c r="KLC15"/>
      <c r="KLD15"/>
      <c r="KLE15"/>
      <c r="KLF15"/>
      <c r="KLG15"/>
      <c r="KLH15"/>
      <c r="KLI15"/>
      <c r="KLJ15"/>
      <c r="KLK15"/>
      <c r="KLL15"/>
      <c r="KLM15"/>
      <c r="KLN15"/>
      <c r="KLO15"/>
      <c r="KLP15"/>
      <c r="KLQ15"/>
      <c r="KLR15"/>
      <c r="KLS15"/>
      <c r="KLT15"/>
      <c r="KLU15"/>
      <c r="KLV15"/>
      <c r="KLW15"/>
      <c r="KLX15"/>
      <c r="KLY15"/>
      <c r="KLZ15"/>
      <c r="KMA15"/>
      <c r="KMB15"/>
      <c r="KMC15"/>
      <c r="KMD15"/>
      <c r="KME15"/>
      <c r="KMF15"/>
      <c r="KMG15"/>
      <c r="KMH15"/>
      <c r="KMI15"/>
      <c r="KMJ15"/>
      <c r="KMK15"/>
      <c r="KML15"/>
      <c r="KMM15"/>
      <c r="KMN15"/>
      <c r="KMO15"/>
      <c r="KMP15"/>
      <c r="KMQ15"/>
      <c r="KMR15"/>
      <c r="KMS15"/>
      <c r="KMT15"/>
      <c r="KMU15"/>
      <c r="KMV15"/>
      <c r="KMW15"/>
      <c r="KMX15"/>
      <c r="KMY15"/>
      <c r="KMZ15"/>
      <c r="KNA15"/>
      <c r="KNB15"/>
      <c r="KNC15"/>
      <c r="KND15"/>
      <c r="KNE15"/>
      <c r="KNF15"/>
      <c r="KNG15"/>
      <c r="KNH15"/>
      <c r="KNI15"/>
      <c r="KNJ15"/>
      <c r="KNK15"/>
      <c r="KNL15"/>
      <c r="KNM15"/>
      <c r="KNN15"/>
      <c r="KNO15"/>
      <c r="KNP15"/>
      <c r="KNQ15"/>
      <c r="KNR15"/>
      <c r="KNS15"/>
      <c r="KNT15"/>
      <c r="KNU15"/>
      <c r="KNV15"/>
      <c r="KNW15"/>
      <c r="KNX15"/>
      <c r="KNY15"/>
      <c r="KNZ15"/>
      <c r="KOA15"/>
      <c r="KOB15"/>
      <c r="KOC15"/>
      <c r="KOD15"/>
      <c r="KOE15"/>
      <c r="KOF15"/>
      <c r="KOG15"/>
      <c r="KOH15"/>
      <c r="KOI15"/>
      <c r="KOJ15"/>
      <c r="KOK15"/>
      <c r="KOL15"/>
      <c r="KOM15"/>
      <c r="KON15"/>
      <c r="KOO15"/>
      <c r="KOP15"/>
      <c r="KOQ15"/>
      <c r="KOR15"/>
      <c r="KOS15"/>
      <c r="KOT15"/>
      <c r="KOU15"/>
      <c r="KOV15"/>
      <c r="KOW15"/>
      <c r="KOX15"/>
      <c r="KOY15"/>
      <c r="KOZ15"/>
      <c r="KPA15"/>
      <c r="KPB15"/>
      <c r="KPC15"/>
      <c r="KPD15"/>
      <c r="KPE15"/>
      <c r="KPF15"/>
      <c r="KPG15"/>
      <c r="KPH15"/>
      <c r="KPI15"/>
      <c r="KPJ15"/>
      <c r="KPK15"/>
      <c r="KPL15"/>
      <c r="KPM15"/>
      <c r="KPN15"/>
      <c r="KPO15"/>
      <c r="KPP15"/>
      <c r="KPQ15"/>
      <c r="KPR15"/>
      <c r="KPS15"/>
      <c r="KPT15"/>
      <c r="KPU15"/>
      <c r="KPV15"/>
      <c r="KPW15"/>
      <c r="KPX15"/>
      <c r="KPY15"/>
      <c r="KPZ15"/>
      <c r="KQA15"/>
      <c r="KQB15"/>
      <c r="KQC15"/>
      <c r="KQD15"/>
      <c r="KQE15"/>
      <c r="KQF15"/>
      <c r="KQG15"/>
      <c r="KQH15"/>
      <c r="KQI15"/>
      <c r="KQJ15"/>
      <c r="KQK15"/>
      <c r="KQL15"/>
      <c r="KQM15"/>
      <c r="KQN15"/>
      <c r="KQO15"/>
      <c r="KQP15"/>
      <c r="KQQ15"/>
      <c r="KQR15"/>
      <c r="KQS15"/>
      <c r="KQT15"/>
      <c r="KQU15"/>
      <c r="KQV15"/>
      <c r="KQW15"/>
      <c r="KQX15"/>
      <c r="KQY15"/>
      <c r="KQZ15"/>
      <c r="KRA15"/>
      <c r="KRB15"/>
      <c r="KRC15"/>
      <c r="KRD15"/>
      <c r="KRE15"/>
      <c r="KRF15"/>
      <c r="KRG15"/>
      <c r="KRH15"/>
      <c r="KRI15"/>
      <c r="KRJ15"/>
      <c r="KRK15"/>
      <c r="KRL15"/>
      <c r="KRM15"/>
      <c r="KRN15"/>
      <c r="KRO15"/>
      <c r="KRP15"/>
      <c r="KRQ15"/>
      <c r="KRR15"/>
      <c r="KRS15"/>
      <c r="KRT15"/>
      <c r="KRU15"/>
      <c r="KRV15"/>
      <c r="KRW15"/>
      <c r="KRX15"/>
      <c r="KRY15"/>
      <c r="KRZ15"/>
      <c r="KSA15"/>
      <c r="KSB15"/>
      <c r="KSC15"/>
      <c r="KSD15"/>
      <c r="KSE15"/>
      <c r="KSF15"/>
      <c r="KSG15"/>
      <c r="KSH15"/>
      <c r="KSI15"/>
      <c r="KSJ15"/>
      <c r="KSK15"/>
      <c r="KSL15"/>
      <c r="KSM15"/>
      <c r="KSN15"/>
      <c r="KSO15"/>
      <c r="KSP15"/>
      <c r="KSQ15"/>
      <c r="KSR15"/>
      <c r="KSS15"/>
      <c r="KST15"/>
      <c r="KSU15"/>
      <c r="KSV15"/>
      <c r="KSW15"/>
      <c r="KSX15"/>
      <c r="KSY15"/>
      <c r="KSZ15"/>
      <c r="KTA15"/>
      <c r="KTB15"/>
      <c r="KTC15"/>
      <c r="KTD15"/>
      <c r="KTE15"/>
      <c r="KTF15"/>
      <c r="KTG15"/>
      <c r="KTH15"/>
      <c r="KTI15"/>
      <c r="KTJ15"/>
      <c r="KTK15"/>
      <c r="KTL15"/>
      <c r="KTM15"/>
      <c r="KTN15"/>
      <c r="KTO15"/>
      <c r="KTP15"/>
      <c r="KTQ15"/>
      <c r="KTR15"/>
      <c r="KTS15"/>
      <c r="KTT15"/>
      <c r="KTU15"/>
      <c r="KTV15"/>
      <c r="KTW15"/>
      <c r="KTX15"/>
      <c r="KTY15"/>
      <c r="KTZ15"/>
      <c r="KUA15"/>
      <c r="KUB15"/>
      <c r="KUC15"/>
      <c r="KUD15"/>
      <c r="KUE15"/>
      <c r="KUF15"/>
      <c r="KUG15"/>
      <c r="KUH15"/>
      <c r="KUI15"/>
      <c r="KUJ15"/>
      <c r="KUK15"/>
      <c r="KUL15"/>
      <c r="KUM15"/>
      <c r="KUN15"/>
      <c r="KUO15"/>
      <c r="KUP15"/>
      <c r="KUQ15"/>
      <c r="KUR15"/>
      <c r="KUS15"/>
      <c r="KUT15"/>
      <c r="KUU15"/>
      <c r="KUV15"/>
      <c r="KUW15"/>
      <c r="KUX15"/>
      <c r="KUY15"/>
      <c r="KUZ15"/>
      <c r="KVA15"/>
      <c r="KVB15"/>
      <c r="KVC15"/>
      <c r="KVD15"/>
      <c r="KVE15"/>
      <c r="KVF15"/>
      <c r="KVG15"/>
      <c r="KVH15"/>
      <c r="KVI15"/>
      <c r="KVJ15"/>
      <c r="KVK15"/>
      <c r="KVL15"/>
      <c r="KVM15"/>
      <c r="KVN15"/>
      <c r="KVO15"/>
      <c r="KVP15"/>
      <c r="KVQ15"/>
      <c r="KVR15"/>
      <c r="KVS15"/>
      <c r="KVT15"/>
      <c r="KVU15"/>
      <c r="KVV15"/>
      <c r="KVW15"/>
      <c r="KVX15"/>
      <c r="KVY15"/>
      <c r="KVZ15"/>
      <c r="KWA15"/>
      <c r="KWB15"/>
      <c r="KWC15"/>
      <c r="KWD15"/>
      <c r="KWE15"/>
      <c r="KWF15"/>
      <c r="KWG15"/>
      <c r="KWH15"/>
      <c r="KWI15"/>
      <c r="KWJ15"/>
      <c r="KWK15"/>
      <c r="KWL15"/>
      <c r="KWM15"/>
      <c r="KWN15"/>
      <c r="KWO15"/>
      <c r="KWP15"/>
      <c r="KWQ15"/>
      <c r="KWR15"/>
      <c r="KWS15"/>
      <c r="KWT15"/>
      <c r="KWU15"/>
      <c r="KWV15"/>
      <c r="KWW15"/>
      <c r="KWX15"/>
      <c r="KWY15"/>
      <c r="KWZ15"/>
      <c r="KXA15"/>
      <c r="KXB15"/>
      <c r="KXC15"/>
      <c r="KXD15"/>
      <c r="KXE15"/>
      <c r="KXF15"/>
      <c r="KXG15"/>
      <c r="KXH15"/>
      <c r="KXI15"/>
      <c r="KXJ15"/>
      <c r="KXK15"/>
      <c r="KXL15"/>
      <c r="KXM15"/>
      <c r="KXN15"/>
      <c r="KXO15"/>
      <c r="KXP15"/>
      <c r="KXQ15"/>
      <c r="KXR15"/>
      <c r="KXS15"/>
      <c r="KXT15"/>
      <c r="KXU15"/>
      <c r="KXV15"/>
      <c r="KXW15"/>
      <c r="KXX15"/>
      <c r="KXY15"/>
      <c r="KXZ15"/>
      <c r="KYA15"/>
      <c r="KYB15"/>
      <c r="KYC15"/>
      <c r="KYD15"/>
      <c r="KYE15"/>
      <c r="KYF15"/>
      <c r="KYG15"/>
      <c r="KYH15"/>
      <c r="KYI15"/>
      <c r="KYJ15"/>
      <c r="KYK15"/>
      <c r="KYL15"/>
      <c r="KYM15"/>
      <c r="KYN15"/>
      <c r="KYO15"/>
      <c r="KYP15"/>
      <c r="KYQ15"/>
      <c r="KYR15"/>
      <c r="KYS15"/>
      <c r="KYT15"/>
      <c r="KYU15"/>
      <c r="KYV15"/>
      <c r="KYW15"/>
      <c r="KYX15"/>
      <c r="KYY15"/>
      <c r="KYZ15"/>
      <c r="KZA15"/>
      <c r="KZB15"/>
      <c r="KZC15"/>
      <c r="KZD15"/>
      <c r="KZE15"/>
      <c r="KZF15"/>
      <c r="KZG15"/>
      <c r="KZH15"/>
      <c r="KZI15"/>
      <c r="KZJ15"/>
      <c r="KZK15"/>
      <c r="KZL15"/>
      <c r="KZM15"/>
      <c r="KZN15"/>
      <c r="KZO15"/>
      <c r="KZP15"/>
      <c r="KZQ15"/>
      <c r="KZR15"/>
      <c r="KZS15"/>
      <c r="KZT15"/>
      <c r="KZU15"/>
      <c r="KZV15"/>
      <c r="KZW15"/>
      <c r="KZX15"/>
      <c r="KZY15"/>
      <c r="KZZ15"/>
      <c r="LAA15"/>
      <c r="LAB15"/>
      <c r="LAC15"/>
      <c r="LAD15"/>
      <c r="LAE15"/>
      <c r="LAF15"/>
      <c r="LAG15"/>
      <c r="LAH15"/>
      <c r="LAI15"/>
      <c r="LAJ15"/>
      <c r="LAK15"/>
      <c r="LAL15"/>
      <c r="LAM15"/>
      <c r="LAN15"/>
      <c r="LAO15"/>
      <c r="LAP15"/>
      <c r="LAQ15"/>
      <c r="LAR15"/>
      <c r="LAS15"/>
      <c r="LAT15"/>
      <c r="LAU15"/>
      <c r="LAV15"/>
      <c r="LAW15"/>
      <c r="LAX15"/>
      <c r="LAY15"/>
      <c r="LAZ15"/>
      <c r="LBA15"/>
      <c r="LBB15"/>
      <c r="LBC15"/>
      <c r="LBD15"/>
      <c r="LBE15"/>
      <c r="LBF15"/>
      <c r="LBG15"/>
      <c r="LBH15"/>
      <c r="LBI15"/>
      <c r="LBJ15"/>
      <c r="LBK15"/>
      <c r="LBL15"/>
      <c r="LBM15"/>
      <c r="LBN15"/>
      <c r="LBO15"/>
      <c r="LBP15"/>
      <c r="LBQ15"/>
      <c r="LBR15"/>
      <c r="LBS15"/>
      <c r="LBT15"/>
      <c r="LBU15"/>
      <c r="LBV15"/>
      <c r="LBW15"/>
      <c r="LBX15"/>
      <c r="LBY15"/>
      <c r="LBZ15"/>
      <c r="LCA15"/>
      <c r="LCB15"/>
      <c r="LCC15"/>
      <c r="LCD15"/>
      <c r="LCE15"/>
      <c r="LCF15"/>
      <c r="LCG15"/>
      <c r="LCH15"/>
      <c r="LCI15"/>
      <c r="LCJ15"/>
      <c r="LCK15"/>
      <c r="LCL15"/>
      <c r="LCM15"/>
      <c r="LCN15"/>
      <c r="LCO15"/>
      <c r="LCP15"/>
      <c r="LCQ15"/>
      <c r="LCR15"/>
      <c r="LCS15"/>
      <c r="LCT15"/>
      <c r="LCU15"/>
      <c r="LCV15"/>
      <c r="LCW15"/>
      <c r="LCX15"/>
      <c r="LCY15"/>
      <c r="LCZ15"/>
      <c r="LDA15"/>
      <c r="LDB15"/>
      <c r="LDC15"/>
      <c r="LDD15"/>
      <c r="LDE15"/>
      <c r="LDF15"/>
      <c r="LDG15"/>
      <c r="LDH15"/>
      <c r="LDI15"/>
      <c r="LDJ15"/>
      <c r="LDK15"/>
      <c r="LDL15"/>
      <c r="LDM15"/>
      <c r="LDN15"/>
      <c r="LDO15"/>
      <c r="LDP15"/>
      <c r="LDQ15"/>
      <c r="LDR15"/>
      <c r="LDS15"/>
      <c r="LDT15"/>
      <c r="LDU15"/>
      <c r="LDV15"/>
      <c r="LDW15"/>
      <c r="LDX15"/>
      <c r="LDY15"/>
      <c r="LDZ15"/>
      <c r="LEA15"/>
      <c r="LEB15"/>
      <c r="LEC15"/>
      <c r="LED15"/>
      <c r="LEE15"/>
      <c r="LEF15"/>
      <c r="LEG15"/>
      <c r="LEH15"/>
      <c r="LEI15"/>
      <c r="LEJ15"/>
      <c r="LEK15"/>
      <c r="LEL15"/>
      <c r="LEM15"/>
      <c r="LEN15"/>
      <c r="LEO15"/>
      <c r="LEP15"/>
      <c r="LEQ15"/>
      <c r="LER15"/>
      <c r="LES15"/>
      <c r="LET15"/>
      <c r="LEU15"/>
      <c r="LEV15"/>
      <c r="LEW15"/>
      <c r="LEX15"/>
      <c r="LEY15"/>
      <c r="LEZ15"/>
      <c r="LFA15"/>
      <c r="LFB15"/>
      <c r="LFC15"/>
      <c r="LFD15"/>
      <c r="LFE15"/>
      <c r="LFF15"/>
      <c r="LFG15"/>
      <c r="LFH15"/>
      <c r="LFI15"/>
      <c r="LFJ15"/>
      <c r="LFK15"/>
      <c r="LFL15"/>
      <c r="LFM15"/>
      <c r="LFN15"/>
      <c r="LFO15"/>
      <c r="LFP15"/>
      <c r="LFQ15"/>
      <c r="LFR15"/>
      <c r="LFS15"/>
      <c r="LFT15"/>
      <c r="LFU15"/>
      <c r="LFV15"/>
      <c r="LFW15"/>
      <c r="LFX15"/>
      <c r="LFY15"/>
      <c r="LFZ15"/>
      <c r="LGA15"/>
      <c r="LGB15"/>
      <c r="LGC15"/>
      <c r="LGD15"/>
      <c r="LGE15"/>
      <c r="LGF15"/>
      <c r="LGG15"/>
      <c r="LGH15"/>
      <c r="LGI15"/>
      <c r="LGJ15"/>
      <c r="LGK15"/>
      <c r="LGL15"/>
      <c r="LGM15"/>
      <c r="LGN15"/>
      <c r="LGO15"/>
      <c r="LGP15"/>
      <c r="LGQ15"/>
      <c r="LGR15"/>
      <c r="LGS15"/>
      <c r="LGT15"/>
      <c r="LGU15"/>
      <c r="LGV15"/>
      <c r="LGW15"/>
      <c r="LGX15"/>
      <c r="LGY15"/>
      <c r="LGZ15"/>
      <c r="LHA15"/>
      <c r="LHB15"/>
      <c r="LHC15"/>
      <c r="LHD15"/>
      <c r="LHE15"/>
      <c r="LHF15"/>
      <c r="LHG15"/>
      <c r="LHH15"/>
      <c r="LHI15"/>
      <c r="LHJ15"/>
      <c r="LHK15"/>
      <c r="LHL15"/>
      <c r="LHM15"/>
      <c r="LHN15"/>
      <c r="LHO15"/>
      <c r="LHP15"/>
      <c r="LHQ15"/>
      <c r="LHR15"/>
      <c r="LHS15"/>
      <c r="LHT15"/>
      <c r="LHU15"/>
      <c r="LHV15"/>
      <c r="LHW15"/>
      <c r="LHX15"/>
      <c r="LHY15"/>
      <c r="LHZ15"/>
      <c r="LIA15"/>
      <c r="LIB15"/>
      <c r="LIC15"/>
      <c r="LID15"/>
      <c r="LIE15"/>
      <c r="LIF15"/>
      <c r="LIG15"/>
      <c r="LIH15"/>
      <c r="LII15"/>
      <c r="LIJ15"/>
      <c r="LIK15"/>
      <c r="LIL15"/>
      <c r="LIM15"/>
      <c r="LIN15"/>
      <c r="LIO15"/>
      <c r="LIP15"/>
      <c r="LIQ15"/>
      <c r="LIR15"/>
      <c r="LIS15"/>
      <c r="LIT15"/>
      <c r="LIU15"/>
      <c r="LIV15"/>
      <c r="LIW15"/>
      <c r="LIX15"/>
      <c r="LIY15"/>
      <c r="LIZ15"/>
      <c r="LJA15"/>
      <c r="LJB15"/>
      <c r="LJC15"/>
      <c r="LJD15"/>
      <c r="LJE15"/>
      <c r="LJF15"/>
      <c r="LJG15"/>
      <c r="LJH15"/>
      <c r="LJI15"/>
      <c r="LJJ15"/>
      <c r="LJK15"/>
      <c r="LJL15"/>
      <c r="LJM15"/>
      <c r="LJN15"/>
      <c r="LJO15"/>
      <c r="LJP15"/>
      <c r="LJQ15"/>
      <c r="LJR15"/>
      <c r="LJS15"/>
      <c r="LJT15"/>
      <c r="LJU15"/>
      <c r="LJV15"/>
      <c r="LJW15"/>
      <c r="LJX15"/>
      <c r="LJY15"/>
      <c r="LJZ15"/>
      <c r="LKA15"/>
      <c r="LKB15"/>
      <c r="LKC15"/>
      <c r="LKD15"/>
      <c r="LKE15"/>
      <c r="LKF15"/>
      <c r="LKG15"/>
      <c r="LKH15"/>
      <c r="LKI15"/>
      <c r="LKJ15"/>
      <c r="LKK15"/>
      <c r="LKL15"/>
      <c r="LKM15"/>
      <c r="LKN15"/>
      <c r="LKO15"/>
      <c r="LKP15"/>
      <c r="LKQ15"/>
      <c r="LKR15"/>
      <c r="LKS15"/>
      <c r="LKT15"/>
      <c r="LKU15"/>
      <c r="LKV15"/>
      <c r="LKW15"/>
      <c r="LKX15"/>
      <c r="LKY15"/>
      <c r="LKZ15"/>
      <c r="LLA15"/>
      <c r="LLB15"/>
      <c r="LLC15"/>
      <c r="LLD15"/>
      <c r="LLE15"/>
      <c r="LLF15"/>
      <c r="LLG15"/>
      <c r="LLH15"/>
      <c r="LLI15"/>
      <c r="LLJ15"/>
      <c r="LLK15"/>
      <c r="LLL15"/>
      <c r="LLM15"/>
      <c r="LLN15"/>
      <c r="LLO15"/>
      <c r="LLP15"/>
      <c r="LLQ15"/>
      <c r="LLR15"/>
      <c r="LLS15"/>
      <c r="LLT15"/>
      <c r="LLU15"/>
      <c r="LLV15"/>
      <c r="LLW15"/>
      <c r="LLX15"/>
      <c r="LLY15"/>
      <c r="LLZ15"/>
      <c r="LMA15"/>
      <c r="LMB15"/>
      <c r="LMC15"/>
      <c r="LMD15"/>
      <c r="LME15"/>
      <c r="LMF15"/>
      <c r="LMG15"/>
      <c r="LMH15"/>
      <c r="LMI15"/>
      <c r="LMJ15"/>
      <c r="LMK15"/>
      <c r="LML15"/>
      <c r="LMM15"/>
      <c r="LMN15"/>
      <c r="LMO15"/>
      <c r="LMP15"/>
      <c r="LMQ15"/>
      <c r="LMR15"/>
      <c r="LMS15"/>
      <c r="LMT15"/>
      <c r="LMU15"/>
      <c r="LMV15"/>
      <c r="LMW15"/>
      <c r="LMX15"/>
      <c r="LMY15"/>
      <c r="LMZ15"/>
      <c r="LNA15"/>
      <c r="LNB15"/>
      <c r="LNC15"/>
      <c r="LND15"/>
      <c r="LNE15"/>
      <c r="LNF15"/>
      <c r="LNG15"/>
      <c r="LNH15"/>
      <c r="LNI15"/>
      <c r="LNJ15"/>
      <c r="LNK15"/>
      <c r="LNL15"/>
      <c r="LNM15"/>
      <c r="LNN15"/>
      <c r="LNO15"/>
      <c r="LNP15"/>
      <c r="LNQ15"/>
      <c r="LNR15"/>
      <c r="LNS15"/>
      <c r="LNT15"/>
      <c r="LNU15"/>
      <c r="LNV15"/>
      <c r="LNW15"/>
      <c r="LNX15"/>
      <c r="LNY15"/>
      <c r="LNZ15"/>
      <c r="LOA15"/>
      <c r="LOB15"/>
      <c r="LOC15"/>
      <c r="LOD15"/>
      <c r="LOE15"/>
      <c r="LOF15"/>
      <c r="LOG15"/>
      <c r="LOH15"/>
      <c r="LOI15"/>
      <c r="LOJ15"/>
      <c r="LOK15"/>
      <c r="LOL15"/>
      <c r="LOM15"/>
      <c r="LON15"/>
      <c r="LOO15"/>
      <c r="LOP15"/>
      <c r="LOQ15"/>
      <c r="LOR15"/>
      <c r="LOS15"/>
      <c r="LOT15"/>
      <c r="LOU15"/>
      <c r="LOV15"/>
      <c r="LOW15"/>
      <c r="LOX15"/>
      <c r="LOY15"/>
      <c r="LOZ15"/>
      <c r="LPA15"/>
      <c r="LPB15"/>
      <c r="LPC15"/>
      <c r="LPD15"/>
      <c r="LPE15"/>
      <c r="LPF15"/>
      <c r="LPG15"/>
      <c r="LPH15"/>
      <c r="LPI15"/>
      <c r="LPJ15"/>
      <c r="LPK15"/>
      <c r="LPL15"/>
      <c r="LPM15"/>
      <c r="LPN15"/>
      <c r="LPO15"/>
      <c r="LPP15"/>
      <c r="LPQ15"/>
      <c r="LPR15"/>
      <c r="LPS15"/>
      <c r="LPT15"/>
      <c r="LPU15"/>
      <c r="LPV15"/>
      <c r="LPW15"/>
      <c r="LPX15"/>
      <c r="LPY15"/>
      <c r="LPZ15"/>
      <c r="LQA15"/>
      <c r="LQB15"/>
      <c r="LQC15"/>
      <c r="LQD15"/>
      <c r="LQE15"/>
      <c r="LQF15"/>
      <c r="LQG15"/>
      <c r="LQH15"/>
      <c r="LQI15"/>
      <c r="LQJ15"/>
      <c r="LQK15"/>
      <c r="LQL15"/>
      <c r="LQM15"/>
      <c r="LQN15"/>
      <c r="LQO15"/>
      <c r="LQP15"/>
      <c r="LQQ15"/>
      <c r="LQR15"/>
      <c r="LQS15"/>
      <c r="LQT15"/>
      <c r="LQU15"/>
      <c r="LQV15"/>
      <c r="LQW15"/>
      <c r="LQX15"/>
      <c r="LQY15"/>
      <c r="LQZ15"/>
      <c r="LRA15"/>
      <c r="LRB15"/>
      <c r="LRC15"/>
      <c r="LRD15"/>
      <c r="LRE15"/>
      <c r="LRF15"/>
      <c r="LRG15"/>
      <c r="LRH15"/>
      <c r="LRI15"/>
      <c r="LRJ15"/>
      <c r="LRK15"/>
      <c r="LRL15"/>
      <c r="LRM15"/>
      <c r="LRN15"/>
      <c r="LRO15"/>
      <c r="LRP15"/>
      <c r="LRQ15"/>
      <c r="LRR15"/>
      <c r="LRS15"/>
      <c r="LRT15"/>
      <c r="LRU15"/>
      <c r="LRV15"/>
      <c r="LRW15"/>
      <c r="LRX15"/>
      <c r="LRY15"/>
      <c r="LRZ15"/>
      <c r="LSA15"/>
      <c r="LSB15"/>
      <c r="LSC15"/>
      <c r="LSD15"/>
      <c r="LSE15"/>
      <c r="LSF15"/>
      <c r="LSG15"/>
      <c r="LSH15"/>
      <c r="LSI15"/>
      <c r="LSJ15"/>
      <c r="LSK15"/>
      <c r="LSL15"/>
      <c r="LSM15"/>
      <c r="LSN15"/>
      <c r="LSO15"/>
      <c r="LSP15"/>
      <c r="LSQ15"/>
      <c r="LSR15"/>
      <c r="LSS15"/>
      <c r="LST15"/>
      <c r="LSU15"/>
      <c r="LSV15"/>
      <c r="LSW15"/>
      <c r="LSX15"/>
      <c r="LSY15"/>
      <c r="LSZ15"/>
      <c r="LTA15"/>
      <c r="LTB15"/>
      <c r="LTC15"/>
      <c r="LTD15"/>
      <c r="LTE15"/>
      <c r="LTF15"/>
      <c r="LTG15"/>
      <c r="LTH15"/>
      <c r="LTI15"/>
      <c r="LTJ15"/>
      <c r="LTK15"/>
      <c r="LTL15"/>
      <c r="LTM15"/>
      <c r="LTN15"/>
      <c r="LTO15"/>
      <c r="LTP15"/>
      <c r="LTQ15"/>
      <c r="LTR15"/>
      <c r="LTS15"/>
      <c r="LTT15"/>
      <c r="LTU15"/>
      <c r="LTV15"/>
      <c r="LTW15"/>
      <c r="LTX15"/>
      <c r="LTY15"/>
      <c r="LTZ15"/>
      <c r="LUA15"/>
      <c r="LUB15"/>
      <c r="LUC15"/>
      <c r="LUD15"/>
      <c r="LUE15"/>
      <c r="LUF15"/>
      <c r="LUG15"/>
      <c r="LUH15"/>
      <c r="LUI15"/>
      <c r="LUJ15"/>
      <c r="LUK15"/>
      <c r="LUL15"/>
      <c r="LUM15"/>
      <c r="LUN15"/>
      <c r="LUO15"/>
      <c r="LUP15"/>
      <c r="LUQ15"/>
      <c r="LUR15"/>
      <c r="LUS15"/>
      <c r="LUT15"/>
      <c r="LUU15"/>
      <c r="LUV15"/>
      <c r="LUW15"/>
      <c r="LUX15"/>
      <c r="LUY15"/>
      <c r="LUZ15"/>
      <c r="LVA15"/>
      <c r="LVB15"/>
      <c r="LVC15"/>
      <c r="LVD15"/>
      <c r="LVE15"/>
      <c r="LVF15"/>
      <c r="LVG15"/>
      <c r="LVH15"/>
      <c r="LVI15"/>
      <c r="LVJ15"/>
      <c r="LVK15"/>
      <c r="LVL15"/>
      <c r="LVM15"/>
      <c r="LVN15"/>
      <c r="LVO15"/>
      <c r="LVP15"/>
      <c r="LVQ15"/>
      <c r="LVR15"/>
      <c r="LVS15"/>
      <c r="LVT15"/>
      <c r="LVU15"/>
      <c r="LVV15"/>
      <c r="LVW15"/>
      <c r="LVX15"/>
      <c r="LVY15"/>
      <c r="LVZ15"/>
      <c r="LWA15"/>
      <c r="LWB15"/>
      <c r="LWC15"/>
      <c r="LWD15"/>
      <c r="LWE15"/>
      <c r="LWF15"/>
      <c r="LWG15"/>
      <c r="LWH15"/>
      <c r="LWI15"/>
      <c r="LWJ15"/>
      <c r="LWK15"/>
      <c r="LWL15"/>
      <c r="LWM15"/>
      <c r="LWN15"/>
      <c r="LWO15"/>
      <c r="LWP15"/>
      <c r="LWQ15"/>
      <c r="LWR15"/>
      <c r="LWS15"/>
      <c r="LWT15"/>
      <c r="LWU15"/>
      <c r="LWV15"/>
      <c r="LWW15"/>
      <c r="LWX15"/>
      <c r="LWY15"/>
      <c r="LWZ15"/>
      <c r="LXA15"/>
      <c r="LXB15"/>
      <c r="LXC15"/>
      <c r="LXD15"/>
      <c r="LXE15"/>
      <c r="LXF15"/>
      <c r="LXG15"/>
      <c r="LXH15"/>
      <c r="LXI15"/>
      <c r="LXJ15"/>
      <c r="LXK15"/>
      <c r="LXL15"/>
      <c r="LXM15"/>
      <c r="LXN15"/>
      <c r="LXO15"/>
      <c r="LXP15"/>
      <c r="LXQ15"/>
      <c r="LXR15"/>
      <c r="LXS15"/>
      <c r="LXT15"/>
      <c r="LXU15"/>
      <c r="LXV15"/>
      <c r="LXW15"/>
      <c r="LXX15"/>
      <c r="LXY15"/>
      <c r="LXZ15"/>
      <c r="LYA15"/>
      <c r="LYB15"/>
      <c r="LYC15"/>
      <c r="LYD15"/>
      <c r="LYE15"/>
      <c r="LYF15"/>
      <c r="LYG15"/>
      <c r="LYH15"/>
      <c r="LYI15"/>
      <c r="LYJ15"/>
      <c r="LYK15"/>
      <c r="LYL15"/>
      <c r="LYM15"/>
      <c r="LYN15"/>
      <c r="LYO15"/>
      <c r="LYP15"/>
      <c r="LYQ15"/>
      <c r="LYR15"/>
      <c r="LYS15"/>
      <c r="LYT15"/>
      <c r="LYU15"/>
      <c r="LYV15"/>
      <c r="LYW15"/>
      <c r="LYX15"/>
      <c r="LYY15"/>
      <c r="LYZ15"/>
      <c r="LZA15"/>
      <c r="LZB15"/>
      <c r="LZC15"/>
      <c r="LZD15"/>
      <c r="LZE15"/>
      <c r="LZF15"/>
      <c r="LZG15"/>
      <c r="LZH15"/>
      <c r="LZI15"/>
      <c r="LZJ15"/>
      <c r="LZK15"/>
      <c r="LZL15"/>
      <c r="LZM15"/>
      <c r="LZN15"/>
      <c r="LZO15"/>
      <c r="LZP15"/>
      <c r="LZQ15"/>
      <c r="LZR15"/>
      <c r="LZS15"/>
      <c r="LZT15"/>
      <c r="LZU15"/>
      <c r="LZV15"/>
      <c r="LZW15"/>
      <c r="LZX15"/>
      <c r="LZY15"/>
      <c r="LZZ15"/>
      <c r="MAA15"/>
      <c r="MAB15"/>
      <c r="MAC15"/>
      <c r="MAD15"/>
      <c r="MAE15"/>
      <c r="MAF15"/>
      <c r="MAG15"/>
      <c r="MAH15"/>
      <c r="MAI15"/>
      <c r="MAJ15"/>
      <c r="MAK15"/>
      <c r="MAL15"/>
      <c r="MAM15"/>
      <c r="MAN15"/>
      <c r="MAO15"/>
      <c r="MAP15"/>
      <c r="MAQ15"/>
      <c r="MAR15"/>
      <c r="MAS15"/>
      <c r="MAT15"/>
      <c r="MAU15"/>
      <c r="MAV15"/>
      <c r="MAW15"/>
      <c r="MAX15"/>
      <c r="MAY15"/>
      <c r="MAZ15"/>
      <c r="MBA15"/>
      <c r="MBB15"/>
      <c r="MBC15"/>
      <c r="MBD15"/>
      <c r="MBE15"/>
      <c r="MBF15"/>
      <c r="MBG15"/>
      <c r="MBH15"/>
      <c r="MBI15"/>
      <c r="MBJ15"/>
      <c r="MBK15"/>
      <c r="MBL15"/>
      <c r="MBM15"/>
      <c r="MBN15"/>
      <c r="MBO15"/>
      <c r="MBP15"/>
      <c r="MBQ15"/>
      <c r="MBR15"/>
      <c r="MBS15"/>
      <c r="MBT15"/>
      <c r="MBU15"/>
      <c r="MBV15"/>
      <c r="MBW15"/>
      <c r="MBX15"/>
      <c r="MBY15"/>
      <c r="MBZ15"/>
      <c r="MCA15"/>
      <c r="MCB15"/>
      <c r="MCC15"/>
      <c r="MCD15"/>
      <c r="MCE15"/>
      <c r="MCF15"/>
      <c r="MCG15"/>
      <c r="MCH15"/>
      <c r="MCI15"/>
      <c r="MCJ15"/>
      <c r="MCK15"/>
      <c r="MCL15"/>
      <c r="MCM15"/>
      <c r="MCN15"/>
      <c r="MCO15"/>
      <c r="MCP15"/>
      <c r="MCQ15"/>
      <c r="MCR15"/>
      <c r="MCS15"/>
      <c r="MCT15"/>
      <c r="MCU15"/>
      <c r="MCV15"/>
      <c r="MCW15"/>
      <c r="MCX15"/>
      <c r="MCY15"/>
      <c r="MCZ15"/>
      <c r="MDA15"/>
      <c r="MDB15"/>
      <c r="MDC15"/>
      <c r="MDD15"/>
      <c r="MDE15"/>
      <c r="MDF15"/>
      <c r="MDG15"/>
      <c r="MDH15"/>
      <c r="MDI15"/>
      <c r="MDJ15"/>
      <c r="MDK15"/>
      <c r="MDL15"/>
      <c r="MDM15"/>
      <c r="MDN15"/>
      <c r="MDO15"/>
      <c r="MDP15"/>
      <c r="MDQ15"/>
      <c r="MDR15"/>
      <c r="MDS15"/>
      <c r="MDT15"/>
      <c r="MDU15"/>
      <c r="MDV15"/>
      <c r="MDW15"/>
      <c r="MDX15"/>
      <c r="MDY15"/>
      <c r="MDZ15"/>
      <c r="MEA15"/>
      <c r="MEB15"/>
      <c r="MEC15"/>
      <c r="MED15"/>
      <c r="MEE15"/>
      <c r="MEF15"/>
      <c r="MEG15"/>
      <c r="MEH15"/>
      <c r="MEI15"/>
      <c r="MEJ15"/>
      <c r="MEK15"/>
      <c r="MEL15"/>
      <c r="MEM15"/>
      <c r="MEN15"/>
      <c r="MEO15"/>
      <c r="MEP15"/>
      <c r="MEQ15"/>
      <c r="MER15"/>
      <c r="MES15"/>
      <c r="MET15"/>
      <c r="MEU15"/>
      <c r="MEV15"/>
      <c r="MEW15"/>
      <c r="MEX15"/>
      <c r="MEY15"/>
      <c r="MEZ15"/>
      <c r="MFA15"/>
      <c r="MFB15"/>
      <c r="MFC15"/>
      <c r="MFD15"/>
      <c r="MFE15"/>
      <c r="MFF15"/>
      <c r="MFG15"/>
      <c r="MFH15"/>
      <c r="MFI15"/>
      <c r="MFJ15"/>
      <c r="MFK15"/>
      <c r="MFL15"/>
      <c r="MFM15"/>
      <c r="MFN15"/>
      <c r="MFO15"/>
      <c r="MFP15"/>
      <c r="MFQ15"/>
      <c r="MFR15"/>
      <c r="MFS15"/>
      <c r="MFT15"/>
      <c r="MFU15"/>
      <c r="MFV15"/>
      <c r="MFW15"/>
      <c r="MFX15"/>
      <c r="MFY15"/>
      <c r="MFZ15"/>
      <c r="MGA15"/>
      <c r="MGB15"/>
      <c r="MGC15"/>
      <c r="MGD15"/>
      <c r="MGE15"/>
      <c r="MGF15"/>
      <c r="MGG15"/>
      <c r="MGH15"/>
      <c r="MGI15"/>
      <c r="MGJ15"/>
      <c r="MGK15"/>
      <c r="MGL15"/>
      <c r="MGM15"/>
      <c r="MGN15"/>
      <c r="MGO15"/>
      <c r="MGP15"/>
      <c r="MGQ15"/>
      <c r="MGR15"/>
      <c r="MGS15"/>
      <c r="MGT15"/>
      <c r="MGU15"/>
      <c r="MGV15"/>
      <c r="MGW15"/>
      <c r="MGX15"/>
      <c r="MGY15"/>
      <c r="MGZ15"/>
      <c r="MHA15"/>
      <c r="MHB15"/>
      <c r="MHC15"/>
      <c r="MHD15"/>
      <c r="MHE15"/>
      <c r="MHF15"/>
      <c r="MHG15"/>
      <c r="MHH15"/>
      <c r="MHI15"/>
      <c r="MHJ15"/>
      <c r="MHK15"/>
      <c r="MHL15"/>
      <c r="MHM15"/>
      <c r="MHN15"/>
      <c r="MHO15"/>
      <c r="MHP15"/>
      <c r="MHQ15"/>
      <c r="MHR15"/>
      <c r="MHS15"/>
      <c r="MHT15"/>
      <c r="MHU15"/>
      <c r="MHV15"/>
      <c r="MHW15"/>
      <c r="MHX15"/>
      <c r="MHY15"/>
      <c r="MHZ15"/>
      <c r="MIA15"/>
      <c r="MIB15"/>
      <c r="MIC15"/>
      <c r="MID15"/>
      <c r="MIE15"/>
      <c r="MIF15"/>
      <c r="MIG15"/>
      <c r="MIH15"/>
      <c r="MII15"/>
      <c r="MIJ15"/>
      <c r="MIK15"/>
      <c r="MIL15"/>
      <c r="MIM15"/>
      <c r="MIN15"/>
      <c r="MIO15"/>
      <c r="MIP15"/>
      <c r="MIQ15"/>
      <c r="MIR15"/>
      <c r="MIS15"/>
      <c r="MIT15"/>
      <c r="MIU15"/>
      <c r="MIV15"/>
      <c r="MIW15"/>
      <c r="MIX15"/>
      <c r="MIY15"/>
      <c r="MIZ15"/>
      <c r="MJA15"/>
      <c r="MJB15"/>
      <c r="MJC15"/>
      <c r="MJD15"/>
      <c r="MJE15"/>
      <c r="MJF15"/>
      <c r="MJG15"/>
      <c r="MJH15"/>
      <c r="MJI15"/>
      <c r="MJJ15"/>
      <c r="MJK15"/>
      <c r="MJL15"/>
      <c r="MJM15"/>
      <c r="MJN15"/>
      <c r="MJO15"/>
      <c r="MJP15"/>
      <c r="MJQ15"/>
      <c r="MJR15"/>
      <c r="MJS15"/>
      <c r="MJT15"/>
      <c r="MJU15"/>
      <c r="MJV15"/>
      <c r="MJW15"/>
      <c r="MJX15"/>
      <c r="MJY15"/>
      <c r="MJZ15"/>
      <c r="MKA15"/>
      <c r="MKB15"/>
      <c r="MKC15"/>
      <c r="MKD15"/>
      <c r="MKE15"/>
      <c r="MKF15"/>
      <c r="MKG15"/>
      <c r="MKH15"/>
      <c r="MKI15"/>
      <c r="MKJ15"/>
      <c r="MKK15"/>
      <c r="MKL15"/>
      <c r="MKM15"/>
      <c r="MKN15"/>
      <c r="MKO15"/>
      <c r="MKP15"/>
      <c r="MKQ15"/>
      <c r="MKR15"/>
      <c r="MKS15"/>
      <c r="MKT15"/>
      <c r="MKU15"/>
      <c r="MKV15"/>
      <c r="MKW15"/>
      <c r="MKX15"/>
      <c r="MKY15"/>
      <c r="MKZ15"/>
      <c r="MLA15"/>
      <c r="MLB15"/>
      <c r="MLC15"/>
      <c r="MLD15"/>
      <c r="MLE15"/>
      <c r="MLF15"/>
      <c r="MLG15"/>
      <c r="MLH15"/>
      <c r="MLI15"/>
      <c r="MLJ15"/>
      <c r="MLK15"/>
      <c r="MLL15"/>
      <c r="MLM15"/>
      <c r="MLN15"/>
      <c r="MLO15"/>
      <c r="MLP15"/>
      <c r="MLQ15"/>
      <c r="MLR15"/>
      <c r="MLS15"/>
      <c r="MLT15"/>
      <c r="MLU15"/>
      <c r="MLV15"/>
      <c r="MLW15"/>
      <c r="MLX15"/>
      <c r="MLY15"/>
      <c r="MLZ15"/>
      <c r="MMA15"/>
      <c r="MMB15"/>
      <c r="MMC15"/>
      <c r="MMD15"/>
      <c r="MME15"/>
      <c r="MMF15"/>
      <c r="MMG15"/>
      <c r="MMH15"/>
      <c r="MMI15"/>
      <c r="MMJ15"/>
      <c r="MMK15"/>
      <c r="MML15"/>
      <c r="MMM15"/>
      <c r="MMN15"/>
      <c r="MMO15"/>
      <c r="MMP15"/>
      <c r="MMQ15"/>
      <c r="MMR15"/>
      <c r="MMS15"/>
      <c r="MMT15"/>
      <c r="MMU15"/>
      <c r="MMV15"/>
      <c r="MMW15"/>
      <c r="MMX15"/>
      <c r="MMY15"/>
      <c r="MMZ15"/>
      <c r="MNA15"/>
      <c r="MNB15"/>
      <c r="MNC15"/>
      <c r="MND15"/>
      <c r="MNE15"/>
      <c r="MNF15"/>
      <c r="MNG15"/>
      <c r="MNH15"/>
      <c r="MNI15"/>
      <c r="MNJ15"/>
      <c r="MNK15"/>
      <c r="MNL15"/>
      <c r="MNM15"/>
      <c r="MNN15"/>
      <c r="MNO15"/>
      <c r="MNP15"/>
      <c r="MNQ15"/>
      <c r="MNR15"/>
      <c r="MNS15"/>
      <c r="MNT15"/>
      <c r="MNU15"/>
      <c r="MNV15"/>
      <c r="MNW15"/>
      <c r="MNX15"/>
      <c r="MNY15"/>
      <c r="MNZ15"/>
      <c r="MOA15"/>
      <c r="MOB15"/>
      <c r="MOC15"/>
      <c r="MOD15"/>
      <c r="MOE15"/>
      <c r="MOF15"/>
      <c r="MOG15"/>
      <c r="MOH15"/>
      <c r="MOI15"/>
      <c r="MOJ15"/>
      <c r="MOK15"/>
      <c r="MOL15"/>
      <c r="MOM15"/>
      <c r="MON15"/>
      <c r="MOO15"/>
      <c r="MOP15"/>
      <c r="MOQ15"/>
      <c r="MOR15"/>
      <c r="MOS15"/>
      <c r="MOT15"/>
      <c r="MOU15"/>
      <c r="MOV15"/>
      <c r="MOW15"/>
      <c r="MOX15"/>
      <c r="MOY15"/>
      <c r="MOZ15"/>
      <c r="MPA15"/>
      <c r="MPB15"/>
      <c r="MPC15"/>
      <c r="MPD15"/>
      <c r="MPE15"/>
      <c r="MPF15"/>
      <c r="MPG15"/>
      <c r="MPH15"/>
      <c r="MPI15"/>
      <c r="MPJ15"/>
      <c r="MPK15"/>
      <c r="MPL15"/>
      <c r="MPM15"/>
      <c r="MPN15"/>
      <c r="MPO15"/>
      <c r="MPP15"/>
      <c r="MPQ15"/>
      <c r="MPR15"/>
      <c r="MPS15"/>
      <c r="MPT15"/>
      <c r="MPU15"/>
      <c r="MPV15"/>
      <c r="MPW15"/>
      <c r="MPX15"/>
      <c r="MPY15"/>
      <c r="MPZ15"/>
      <c r="MQA15"/>
      <c r="MQB15"/>
      <c r="MQC15"/>
      <c r="MQD15"/>
      <c r="MQE15"/>
      <c r="MQF15"/>
      <c r="MQG15"/>
      <c r="MQH15"/>
      <c r="MQI15"/>
      <c r="MQJ15"/>
      <c r="MQK15"/>
      <c r="MQL15"/>
      <c r="MQM15"/>
      <c r="MQN15"/>
      <c r="MQO15"/>
      <c r="MQP15"/>
      <c r="MQQ15"/>
      <c r="MQR15"/>
      <c r="MQS15"/>
      <c r="MQT15"/>
      <c r="MQU15"/>
      <c r="MQV15"/>
      <c r="MQW15"/>
      <c r="MQX15"/>
      <c r="MQY15"/>
      <c r="MQZ15"/>
      <c r="MRA15"/>
      <c r="MRB15"/>
      <c r="MRC15"/>
      <c r="MRD15"/>
      <c r="MRE15"/>
      <c r="MRF15"/>
      <c r="MRG15"/>
      <c r="MRH15"/>
      <c r="MRI15"/>
      <c r="MRJ15"/>
      <c r="MRK15"/>
      <c r="MRL15"/>
      <c r="MRM15"/>
      <c r="MRN15"/>
      <c r="MRO15"/>
      <c r="MRP15"/>
      <c r="MRQ15"/>
      <c r="MRR15"/>
      <c r="MRS15"/>
      <c r="MRT15"/>
      <c r="MRU15"/>
      <c r="MRV15"/>
      <c r="MRW15"/>
      <c r="MRX15"/>
      <c r="MRY15"/>
      <c r="MRZ15"/>
      <c r="MSA15"/>
      <c r="MSB15"/>
      <c r="MSC15"/>
      <c r="MSD15"/>
      <c r="MSE15"/>
      <c r="MSF15"/>
      <c r="MSG15"/>
      <c r="MSH15"/>
      <c r="MSI15"/>
      <c r="MSJ15"/>
      <c r="MSK15"/>
      <c r="MSL15"/>
      <c r="MSM15"/>
      <c r="MSN15"/>
      <c r="MSO15"/>
      <c r="MSP15"/>
      <c r="MSQ15"/>
      <c r="MSR15"/>
      <c r="MSS15"/>
      <c r="MST15"/>
      <c r="MSU15"/>
      <c r="MSV15"/>
      <c r="MSW15"/>
      <c r="MSX15"/>
      <c r="MSY15"/>
      <c r="MSZ15"/>
      <c r="MTA15"/>
      <c r="MTB15"/>
      <c r="MTC15"/>
      <c r="MTD15"/>
      <c r="MTE15"/>
      <c r="MTF15"/>
      <c r="MTG15"/>
      <c r="MTH15"/>
      <c r="MTI15"/>
      <c r="MTJ15"/>
      <c r="MTK15"/>
      <c r="MTL15"/>
      <c r="MTM15"/>
      <c r="MTN15"/>
      <c r="MTO15"/>
      <c r="MTP15"/>
      <c r="MTQ15"/>
      <c r="MTR15"/>
      <c r="MTS15"/>
      <c r="MTT15"/>
      <c r="MTU15"/>
      <c r="MTV15"/>
      <c r="MTW15"/>
      <c r="MTX15"/>
      <c r="MTY15"/>
      <c r="MTZ15"/>
      <c r="MUA15"/>
      <c r="MUB15"/>
      <c r="MUC15"/>
      <c r="MUD15"/>
      <c r="MUE15"/>
      <c r="MUF15"/>
      <c r="MUG15"/>
      <c r="MUH15"/>
      <c r="MUI15"/>
      <c r="MUJ15"/>
      <c r="MUK15"/>
      <c r="MUL15"/>
      <c r="MUM15"/>
      <c r="MUN15"/>
      <c r="MUO15"/>
      <c r="MUP15"/>
      <c r="MUQ15"/>
      <c r="MUR15"/>
      <c r="MUS15"/>
      <c r="MUT15"/>
      <c r="MUU15"/>
      <c r="MUV15"/>
      <c r="MUW15"/>
      <c r="MUX15"/>
      <c r="MUY15"/>
      <c r="MUZ15"/>
      <c r="MVA15"/>
      <c r="MVB15"/>
      <c r="MVC15"/>
      <c r="MVD15"/>
      <c r="MVE15"/>
      <c r="MVF15"/>
      <c r="MVG15"/>
      <c r="MVH15"/>
      <c r="MVI15"/>
      <c r="MVJ15"/>
      <c r="MVK15"/>
      <c r="MVL15"/>
      <c r="MVM15"/>
      <c r="MVN15"/>
      <c r="MVO15"/>
      <c r="MVP15"/>
      <c r="MVQ15"/>
      <c r="MVR15"/>
      <c r="MVS15"/>
      <c r="MVT15"/>
      <c r="MVU15"/>
      <c r="MVV15"/>
      <c r="MVW15"/>
      <c r="MVX15"/>
      <c r="MVY15"/>
      <c r="MVZ15"/>
      <c r="MWA15"/>
      <c r="MWB15"/>
      <c r="MWC15"/>
      <c r="MWD15"/>
      <c r="MWE15"/>
      <c r="MWF15"/>
      <c r="MWG15"/>
      <c r="MWH15"/>
      <c r="MWI15"/>
      <c r="MWJ15"/>
      <c r="MWK15"/>
      <c r="MWL15"/>
      <c r="MWM15"/>
      <c r="MWN15"/>
      <c r="MWO15"/>
      <c r="MWP15"/>
      <c r="MWQ15"/>
      <c r="MWR15"/>
      <c r="MWS15"/>
      <c r="MWT15"/>
      <c r="MWU15"/>
      <c r="MWV15"/>
      <c r="MWW15"/>
      <c r="MWX15"/>
      <c r="MWY15"/>
      <c r="MWZ15"/>
      <c r="MXA15"/>
      <c r="MXB15"/>
      <c r="MXC15"/>
      <c r="MXD15"/>
      <c r="MXE15"/>
      <c r="MXF15"/>
      <c r="MXG15"/>
      <c r="MXH15"/>
      <c r="MXI15"/>
      <c r="MXJ15"/>
      <c r="MXK15"/>
      <c r="MXL15"/>
      <c r="MXM15"/>
      <c r="MXN15"/>
      <c r="MXO15"/>
      <c r="MXP15"/>
      <c r="MXQ15"/>
      <c r="MXR15"/>
      <c r="MXS15"/>
      <c r="MXT15"/>
      <c r="MXU15"/>
      <c r="MXV15"/>
      <c r="MXW15"/>
      <c r="MXX15"/>
      <c r="MXY15"/>
      <c r="MXZ15"/>
      <c r="MYA15"/>
      <c r="MYB15"/>
      <c r="MYC15"/>
      <c r="MYD15"/>
      <c r="MYE15"/>
      <c r="MYF15"/>
      <c r="MYG15"/>
      <c r="MYH15"/>
      <c r="MYI15"/>
      <c r="MYJ15"/>
      <c r="MYK15"/>
      <c r="MYL15"/>
      <c r="MYM15"/>
      <c r="MYN15"/>
      <c r="MYO15"/>
      <c r="MYP15"/>
      <c r="MYQ15"/>
      <c r="MYR15"/>
      <c r="MYS15"/>
      <c r="MYT15"/>
      <c r="MYU15"/>
      <c r="MYV15"/>
      <c r="MYW15"/>
      <c r="MYX15"/>
      <c r="MYY15"/>
      <c r="MYZ15"/>
      <c r="MZA15"/>
      <c r="MZB15"/>
      <c r="MZC15"/>
      <c r="MZD15"/>
      <c r="MZE15"/>
      <c r="MZF15"/>
      <c r="MZG15"/>
      <c r="MZH15"/>
      <c r="MZI15"/>
      <c r="MZJ15"/>
      <c r="MZK15"/>
      <c r="MZL15"/>
      <c r="MZM15"/>
      <c r="MZN15"/>
      <c r="MZO15"/>
      <c r="MZP15"/>
      <c r="MZQ15"/>
      <c r="MZR15"/>
      <c r="MZS15"/>
      <c r="MZT15"/>
      <c r="MZU15"/>
      <c r="MZV15"/>
      <c r="MZW15"/>
      <c r="MZX15"/>
      <c r="MZY15"/>
      <c r="MZZ15"/>
      <c r="NAA15"/>
      <c r="NAB15"/>
      <c r="NAC15"/>
      <c r="NAD15"/>
      <c r="NAE15"/>
      <c r="NAF15"/>
      <c r="NAG15"/>
      <c r="NAH15"/>
      <c r="NAI15"/>
      <c r="NAJ15"/>
      <c r="NAK15"/>
      <c r="NAL15"/>
      <c r="NAM15"/>
      <c r="NAN15"/>
      <c r="NAO15"/>
      <c r="NAP15"/>
      <c r="NAQ15"/>
      <c r="NAR15"/>
      <c r="NAS15"/>
      <c r="NAT15"/>
      <c r="NAU15"/>
      <c r="NAV15"/>
      <c r="NAW15"/>
      <c r="NAX15"/>
      <c r="NAY15"/>
      <c r="NAZ15"/>
      <c r="NBA15"/>
      <c r="NBB15"/>
      <c r="NBC15"/>
      <c r="NBD15"/>
      <c r="NBE15"/>
      <c r="NBF15"/>
      <c r="NBG15"/>
      <c r="NBH15"/>
      <c r="NBI15"/>
      <c r="NBJ15"/>
      <c r="NBK15"/>
      <c r="NBL15"/>
      <c r="NBM15"/>
      <c r="NBN15"/>
      <c r="NBO15"/>
      <c r="NBP15"/>
      <c r="NBQ15"/>
      <c r="NBR15"/>
      <c r="NBS15"/>
      <c r="NBT15"/>
      <c r="NBU15"/>
      <c r="NBV15"/>
      <c r="NBW15"/>
      <c r="NBX15"/>
      <c r="NBY15"/>
      <c r="NBZ15"/>
      <c r="NCA15"/>
      <c r="NCB15"/>
      <c r="NCC15"/>
      <c r="NCD15"/>
      <c r="NCE15"/>
      <c r="NCF15"/>
      <c r="NCG15"/>
      <c r="NCH15"/>
      <c r="NCI15"/>
      <c r="NCJ15"/>
      <c r="NCK15"/>
      <c r="NCL15"/>
      <c r="NCM15"/>
      <c r="NCN15"/>
      <c r="NCO15"/>
      <c r="NCP15"/>
      <c r="NCQ15"/>
      <c r="NCR15"/>
      <c r="NCS15"/>
      <c r="NCT15"/>
      <c r="NCU15"/>
      <c r="NCV15"/>
      <c r="NCW15"/>
      <c r="NCX15"/>
      <c r="NCY15"/>
      <c r="NCZ15"/>
      <c r="NDA15"/>
      <c r="NDB15"/>
      <c r="NDC15"/>
      <c r="NDD15"/>
      <c r="NDE15"/>
      <c r="NDF15"/>
      <c r="NDG15"/>
      <c r="NDH15"/>
      <c r="NDI15"/>
      <c r="NDJ15"/>
      <c r="NDK15"/>
      <c r="NDL15"/>
      <c r="NDM15"/>
      <c r="NDN15"/>
      <c r="NDO15"/>
      <c r="NDP15"/>
      <c r="NDQ15"/>
      <c r="NDR15"/>
      <c r="NDS15"/>
      <c r="NDT15"/>
      <c r="NDU15"/>
      <c r="NDV15"/>
      <c r="NDW15"/>
      <c r="NDX15"/>
      <c r="NDY15"/>
      <c r="NDZ15"/>
      <c r="NEA15"/>
      <c r="NEB15"/>
      <c r="NEC15"/>
      <c r="NED15"/>
      <c r="NEE15"/>
      <c r="NEF15"/>
      <c r="NEG15"/>
      <c r="NEH15"/>
      <c r="NEI15"/>
      <c r="NEJ15"/>
      <c r="NEK15"/>
      <c r="NEL15"/>
      <c r="NEM15"/>
      <c r="NEN15"/>
      <c r="NEO15"/>
      <c r="NEP15"/>
      <c r="NEQ15"/>
      <c r="NER15"/>
      <c r="NES15"/>
      <c r="NET15"/>
      <c r="NEU15"/>
      <c r="NEV15"/>
      <c r="NEW15"/>
      <c r="NEX15"/>
      <c r="NEY15"/>
      <c r="NEZ15"/>
      <c r="NFA15"/>
      <c r="NFB15"/>
      <c r="NFC15"/>
      <c r="NFD15"/>
      <c r="NFE15"/>
      <c r="NFF15"/>
      <c r="NFG15"/>
      <c r="NFH15"/>
      <c r="NFI15"/>
      <c r="NFJ15"/>
      <c r="NFK15"/>
      <c r="NFL15"/>
      <c r="NFM15"/>
      <c r="NFN15"/>
      <c r="NFO15"/>
      <c r="NFP15"/>
      <c r="NFQ15"/>
      <c r="NFR15"/>
      <c r="NFS15"/>
      <c r="NFT15"/>
      <c r="NFU15"/>
      <c r="NFV15"/>
      <c r="NFW15"/>
      <c r="NFX15"/>
      <c r="NFY15"/>
      <c r="NFZ15"/>
      <c r="NGA15"/>
      <c r="NGB15"/>
      <c r="NGC15"/>
      <c r="NGD15"/>
      <c r="NGE15"/>
      <c r="NGF15"/>
      <c r="NGG15"/>
      <c r="NGH15"/>
      <c r="NGI15"/>
      <c r="NGJ15"/>
      <c r="NGK15"/>
      <c r="NGL15"/>
      <c r="NGM15"/>
      <c r="NGN15"/>
      <c r="NGO15"/>
      <c r="NGP15"/>
      <c r="NGQ15"/>
      <c r="NGR15"/>
      <c r="NGS15"/>
      <c r="NGT15"/>
      <c r="NGU15"/>
      <c r="NGV15"/>
      <c r="NGW15"/>
      <c r="NGX15"/>
      <c r="NGY15"/>
      <c r="NGZ15"/>
      <c r="NHA15"/>
      <c r="NHB15"/>
      <c r="NHC15"/>
      <c r="NHD15"/>
      <c r="NHE15"/>
      <c r="NHF15"/>
      <c r="NHG15"/>
      <c r="NHH15"/>
      <c r="NHI15"/>
      <c r="NHJ15"/>
      <c r="NHK15"/>
      <c r="NHL15"/>
      <c r="NHM15"/>
      <c r="NHN15"/>
      <c r="NHO15"/>
      <c r="NHP15"/>
      <c r="NHQ15"/>
      <c r="NHR15"/>
      <c r="NHS15"/>
      <c r="NHT15"/>
      <c r="NHU15"/>
      <c r="NHV15"/>
      <c r="NHW15"/>
      <c r="NHX15"/>
      <c r="NHY15"/>
      <c r="NHZ15"/>
      <c r="NIA15"/>
      <c r="NIB15"/>
      <c r="NIC15"/>
      <c r="NID15"/>
      <c r="NIE15"/>
      <c r="NIF15"/>
      <c r="NIG15"/>
      <c r="NIH15"/>
      <c r="NII15"/>
      <c r="NIJ15"/>
      <c r="NIK15"/>
      <c r="NIL15"/>
      <c r="NIM15"/>
      <c r="NIN15"/>
      <c r="NIO15"/>
      <c r="NIP15"/>
      <c r="NIQ15"/>
      <c r="NIR15"/>
      <c r="NIS15"/>
      <c r="NIT15"/>
      <c r="NIU15"/>
      <c r="NIV15"/>
      <c r="NIW15"/>
      <c r="NIX15"/>
      <c r="NIY15"/>
      <c r="NIZ15"/>
      <c r="NJA15"/>
      <c r="NJB15"/>
      <c r="NJC15"/>
      <c r="NJD15"/>
      <c r="NJE15"/>
      <c r="NJF15"/>
      <c r="NJG15"/>
      <c r="NJH15"/>
      <c r="NJI15"/>
      <c r="NJJ15"/>
      <c r="NJK15"/>
      <c r="NJL15"/>
      <c r="NJM15"/>
      <c r="NJN15"/>
      <c r="NJO15"/>
      <c r="NJP15"/>
      <c r="NJQ15"/>
      <c r="NJR15"/>
      <c r="NJS15"/>
      <c r="NJT15"/>
      <c r="NJU15"/>
      <c r="NJV15"/>
      <c r="NJW15"/>
      <c r="NJX15"/>
      <c r="NJY15"/>
      <c r="NJZ15"/>
      <c r="NKA15"/>
      <c r="NKB15"/>
      <c r="NKC15"/>
      <c r="NKD15"/>
      <c r="NKE15"/>
      <c r="NKF15"/>
      <c r="NKG15"/>
      <c r="NKH15"/>
      <c r="NKI15"/>
      <c r="NKJ15"/>
      <c r="NKK15"/>
      <c r="NKL15"/>
      <c r="NKM15"/>
      <c r="NKN15"/>
      <c r="NKO15"/>
      <c r="NKP15"/>
      <c r="NKQ15"/>
      <c r="NKR15"/>
      <c r="NKS15"/>
      <c r="NKT15"/>
      <c r="NKU15"/>
      <c r="NKV15"/>
      <c r="NKW15"/>
      <c r="NKX15"/>
      <c r="NKY15"/>
      <c r="NKZ15"/>
      <c r="NLA15"/>
      <c r="NLB15"/>
      <c r="NLC15"/>
      <c r="NLD15"/>
      <c r="NLE15"/>
      <c r="NLF15"/>
      <c r="NLG15"/>
      <c r="NLH15"/>
      <c r="NLI15"/>
      <c r="NLJ15"/>
      <c r="NLK15"/>
      <c r="NLL15"/>
      <c r="NLM15"/>
      <c r="NLN15"/>
      <c r="NLO15"/>
      <c r="NLP15"/>
      <c r="NLQ15"/>
      <c r="NLR15"/>
      <c r="NLS15"/>
      <c r="NLT15"/>
      <c r="NLU15"/>
      <c r="NLV15"/>
      <c r="NLW15"/>
      <c r="NLX15"/>
      <c r="NLY15"/>
      <c r="NLZ15"/>
      <c r="NMA15"/>
      <c r="NMB15"/>
      <c r="NMC15"/>
      <c r="NMD15"/>
      <c r="NME15"/>
      <c r="NMF15"/>
      <c r="NMG15"/>
      <c r="NMH15"/>
      <c r="NMI15"/>
      <c r="NMJ15"/>
      <c r="NMK15"/>
      <c r="NML15"/>
      <c r="NMM15"/>
      <c r="NMN15"/>
      <c r="NMO15"/>
      <c r="NMP15"/>
      <c r="NMQ15"/>
      <c r="NMR15"/>
      <c r="NMS15"/>
      <c r="NMT15"/>
      <c r="NMU15"/>
      <c r="NMV15"/>
      <c r="NMW15"/>
      <c r="NMX15"/>
      <c r="NMY15"/>
      <c r="NMZ15"/>
      <c r="NNA15"/>
      <c r="NNB15"/>
      <c r="NNC15"/>
      <c r="NND15"/>
      <c r="NNE15"/>
      <c r="NNF15"/>
      <c r="NNG15"/>
      <c r="NNH15"/>
      <c r="NNI15"/>
      <c r="NNJ15"/>
      <c r="NNK15"/>
      <c r="NNL15"/>
      <c r="NNM15"/>
      <c r="NNN15"/>
      <c r="NNO15"/>
      <c r="NNP15"/>
      <c r="NNQ15"/>
      <c r="NNR15"/>
      <c r="NNS15"/>
      <c r="NNT15"/>
      <c r="NNU15"/>
      <c r="NNV15"/>
      <c r="NNW15"/>
      <c r="NNX15"/>
      <c r="NNY15"/>
      <c r="NNZ15"/>
      <c r="NOA15"/>
      <c r="NOB15"/>
      <c r="NOC15"/>
      <c r="NOD15"/>
      <c r="NOE15"/>
      <c r="NOF15"/>
      <c r="NOG15"/>
      <c r="NOH15"/>
      <c r="NOI15"/>
      <c r="NOJ15"/>
      <c r="NOK15"/>
      <c r="NOL15"/>
      <c r="NOM15"/>
      <c r="NON15"/>
      <c r="NOO15"/>
      <c r="NOP15"/>
      <c r="NOQ15"/>
      <c r="NOR15"/>
      <c r="NOS15"/>
      <c r="NOT15"/>
      <c r="NOU15"/>
      <c r="NOV15"/>
      <c r="NOW15"/>
      <c r="NOX15"/>
      <c r="NOY15"/>
      <c r="NOZ15"/>
      <c r="NPA15"/>
      <c r="NPB15"/>
      <c r="NPC15"/>
      <c r="NPD15"/>
      <c r="NPE15"/>
      <c r="NPF15"/>
      <c r="NPG15"/>
      <c r="NPH15"/>
      <c r="NPI15"/>
      <c r="NPJ15"/>
      <c r="NPK15"/>
      <c r="NPL15"/>
      <c r="NPM15"/>
      <c r="NPN15"/>
      <c r="NPO15"/>
      <c r="NPP15"/>
      <c r="NPQ15"/>
      <c r="NPR15"/>
      <c r="NPS15"/>
      <c r="NPT15"/>
      <c r="NPU15"/>
      <c r="NPV15"/>
      <c r="NPW15"/>
      <c r="NPX15"/>
      <c r="NPY15"/>
      <c r="NPZ15"/>
      <c r="NQA15"/>
      <c r="NQB15"/>
      <c r="NQC15"/>
      <c r="NQD15"/>
      <c r="NQE15"/>
      <c r="NQF15"/>
      <c r="NQG15"/>
      <c r="NQH15"/>
      <c r="NQI15"/>
      <c r="NQJ15"/>
      <c r="NQK15"/>
      <c r="NQL15"/>
      <c r="NQM15"/>
      <c r="NQN15"/>
      <c r="NQO15"/>
      <c r="NQP15"/>
      <c r="NQQ15"/>
      <c r="NQR15"/>
      <c r="NQS15"/>
      <c r="NQT15"/>
      <c r="NQU15"/>
      <c r="NQV15"/>
      <c r="NQW15"/>
      <c r="NQX15"/>
      <c r="NQY15"/>
      <c r="NQZ15"/>
      <c r="NRA15"/>
      <c r="NRB15"/>
      <c r="NRC15"/>
      <c r="NRD15"/>
      <c r="NRE15"/>
      <c r="NRF15"/>
      <c r="NRG15"/>
      <c r="NRH15"/>
      <c r="NRI15"/>
      <c r="NRJ15"/>
      <c r="NRK15"/>
      <c r="NRL15"/>
      <c r="NRM15"/>
      <c r="NRN15"/>
      <c r="NRO15"/>
      <c r="NRP15"/>
      <c r="NRQ15"/>
      <c r="NRR15"/>
      <c r="NRS15"/>
      <c r="NRT15"/>
      <c r="NRU15"/>
      <c r="NRV15"/>
      <c r="NRW15"/>
      <c r="NRX15"/>
      <c r="NRY15"/>
      <c r="NRZ15"/>
      <c r="NSA15"/>
      <c r="NSB15"/>
      <c r="NSC15"/>
      <c r="NSD15"/>
      <c r="NSE15"/>
      <c r="NSF15"/>
      <c r="NSG15"/>
      <c r="NSH15"/>
      <c r="NSI15"/>
      <c r="NSJ15"/>
      <c r="NSK15"/>
      <c r="NSL15"/>
      <c r="NSM15"/>
      <c r="NSN15"/>
      <c r="NSO15"/>
      <c r="NSP15"/>
      <c r="NSQ15"/>
      <c r="NSR15"/>
      <c r="NSS15"/>
      <c r="NST15"/>
      <c r="NSU15"/>
      <c r="NSV15"/>
      <c r="NSW15"/>
      <c r="NSX15"/>
      <c r="NSY15"/>
      <c r="NSZ15"/>
      <c r="NTA15"/>
      <c r="NTB15"/>
      <c r="NTC15"/>
      <c r="NTD15"/>
      <c r="NTE15"/>
      <c r="NTF15"/>
      <c r="NTG15"/>
      <c r="NTH15"/>
      <c r="NTI15"/>
      <c r="NTJ15"/>
      <c r="NTK15"/>
      <c r="NTL15"/>
      <c r="NTM15"/>
      <c r="NTN15"/>
      <c r="NTO15"/>
      <c r="NTP15"/>
      <c r="NTQ15"/>
      <c r="NTR15"/>
      <c r="NTS15"/>
      <c r="NTT15"/>
      <c r="NTU15"/>
      <c r="NTV15"/>
      <c r="NTW15"/>
      <c r="NTX15"/>
      <c r="NTY15"/>
      <c r="NTZ15"/>
      <c r="NUA15"/>
      <c r="NUB15"/>
      <c r="NUC15"/>
      <c r="NUD15"/>
      <c r="NUE15"/>
      <c r="NUF15"/>
      <c r="NUG15"/>
      <c r="NUH15"/>
      <c r="NUI15"/>
      <c r="NUJ15"/>
      <c r="NUK15"/>
      <c r="NUL15"/>
      <c r="NUM15"/>
      <c r="NUN15"/>
      <c r="NUO15"/>
      <c r="NUP15"/>
      <c r="NUQ15"/>
      <c r="NUR15"/>
      <c r="NUS15"/>
      <c r="NUT15"/>
      <c r="NUU15"/>
      <c r="NUV15"/>
      <c r="NUW15"/>
      <c r="NUX15"/>
      <c r="NUY15"/>
      <c r="NUZ15"/>
      <c r="NVA15"/>
      <c r="NVB15"/>
      <c r="NVC15"/>
      <c r="NVD15"/>
      <c r="NVE15"/>
      <c r="NVF15"/>
      <c r="NVG15"/>
      <c r="NVH15"/>
      <c r="NVI15"/>
      <c r="NVJ15"/>
      <c r="NVK15"/>
      <c r="NVL15"/>
      <c r="NVM15"/>
      <c r="NVN15"/>
      <c r="NVO15"/>
      <c r="NVP15"/>
      <c r="NVQ15"/>
      <c r="NVR15"/>
      <c r="NVS15"/>
      <c r="NVT15"/>
      <c r="NVU15"/>
      <c r="NVV15"/>
      <c r="NVW15"/>
      <c r="NVX15"/>
      <c r="NVY15"/>
      <c r="NVZ15"/>
      <c r="NWA15"/>
      <c r="NWB15"/>
      <c r="NWC15"/>
      <c r="NWD15"/>
      <c r="NWE15"/>
      <c r="NWF15"/>
      <c r="NWG15"/>
      <c r="NWH15"/>
      <c r="NWI15"/>
      <c r="NWJ15"/>
      <c r="NWK15"/>
      <c r="NWL15"/>
      <c r="NWM15"/>
      <c r="NWN15"/>
      <c r="NWO15"/>
      <c r="NWP15"/>
      <c r="NWQ15"/>
      <c r="NWR15"/>
      <c r="NWS15"/>
      <c r="NWT15"/>
      <c r="NWU15"/>
      <c r="NWV15"/>
      <c r="NWW15"/>
      <c r="NWX15"/>
      <c r="NWY15"/>
      <c r="NWZ15"/>
      <c r="NXA15"/>
      <c r="NXB15"/>
      <c r="NXC15"/>
      <c r="NXD15"/>
      <c r="NXE15"/>
      <c r="NXF15"/>
      <c r="NXG15"/>
      <c r="NXH15"/>
      <c r="NXI15"/>
      <c r="NXJ15"/>
      <c r="NXK15"/>
      <c r="NXL15"/>
      <c r="NXM15"/>
      <c r="NXN15"/>
      <c r="NXO15"/>
      <c r="NXP15"/>
      <c r="NXQ15"/>
      <c r="NXR15"/>
      <c r="NXS15"/>
      <c r="NXT15"/>
      <c r="NXU15"/>
      <c r="NXV15"/>
      <c r="NXW15"/>
      <c r="NXX15"/>
      <c r="NXY15"/>
      <c r="NXZ15"/>
      <c r="NYA15"/>
      <c r="NYB15"/>
      <c r="NYC15"/>
      <c r="NYD15"/>
      <c r="NYE15"/>
      <c r="NYF15"/>
      <c r="NYG15"/>
      <c r="NYH15"/>
      <c r="NYI15"/>
      <c r="NYJ15"/>
      <c r="NYK15"/>
      <c r="NYL15"/>
      <c r="NYM15"/>
      <c r="NYN15"/>
      <c r="NYO15"/>
      <c r="NYP15"/>
      <c r="NYQ15"/>
      <c r="NYR15"/>
      <c r="NYS15"/>
      <c r="NYT15"/>
      <c r="NYU15"/>
      <c r="NYV15"/>
      <c r="NYW15"/>
      <c r="NYX15"/>
      <c r="NYY15"/>
      <c r="NYZ15"/>
      <c r="NZA15"/>
      <c r="NZB15"/>
      <c r="NZC15"/>
      <c r="NZD15"/>
      <c r="NZE15"/>
      <c r="NZF15"/>
      <c r="NZG15"/>
      <c r="NZH15"/>
      <c r="NZI15"/>
      <c r="NZJ15"/>
      <c r="NZK15"/>
      <c r="NZL15"/>
      <c r="NZM15"/>
      <c r="NZN15"/>
      <c r="NZO15"/>
      <c r="NZP15"/>
      <c r="NZQ15"/>
      <c r="NZR15"/>
      <c r="NZS15"/>
      <c r="NZT15"/>
      <c r="NZU15"/>
      <c r="NZV15"/>
      <c r="NZW15"/>
      <c r="NZX15"/>
      <c r="NZY15"/>
      <c r="NZZ15"/>
      <c r="OAA15"/>
      <c r="OAB15"/>
      <c r="OAC15"/>
      <c r="OAD15"/>
      <c r="OAE15"/>
      <c r="OAF15"/>
      <c r="OAG15"/>
      <c r="OAH15"/>
      <c r="OAI15"/>
      <c r="OAJ15"/>
      <c r="OAK15"/>
      <c r="OAL15"/>
      <c r="OAM15"/>
      <c r="OAN15"/>
      <c r="OAO15"/>
      <c r="OAP15"/>
      <c r="OAQ15"/>
      <c r="OAR15"/>
      <c r="OAS15"/>
      <c r="OAT15"/>
      <c r="OAU15"/>
      <c r="OAV15"/>
      <c r="OAW15"/>
      <c r="OAX15"/>
      <c r="OAY15"/>
      <c r="OAZ15"/>
      <c r="OBA15"/>
      <c r="OBB15"/>
      <c r="OBC15"/>
      <c r="OBD15"/>
      <c r="OBE15"/>
      <c r="OBF15"/>
      <c r="OBG15"/>
      <c r="OBH15"/>
      <c r="OBI15"/>
      <c r="OBJ15"/>
      <c r="OBK15"/>
      <c r="OBL15"/>
      <c r="OBM15"/>
      <c r="OBN15"/>
      <c r="OBO15"/>
      <c r="OBP15"/>
      <c r="OBQ15"/>
      <c r="OBR15"/>
      <c r="OBS15"/>
      <c r="OBT15"/>
      <c r="OBU15"/>
      <c r="OBV15"/>
      <c r="OBW15"/>
      <c r="OBX15"/>
      <c r="OBY15"/>
      <c r="OBZ15"/>
      <c r="OCA15"/>
      <c r="OCB15"/>
      <c r="OCC15"/>
      <c r="OCD15"/>
      <c r="OCE15"/>
      <c r="OCF15"/>
      <c r="OCG15"/>
      <c r="OCH15"/>
      <c r="OCI15"/>
      <c r="OCJ15"/>
      <c r="OCK15"/>
      <c r="OCL15"/>
      <c r="OCM15"/>
      <c r="OCN15"/>
      <c r="OCO15"/>
      <c r="OCP15"/>
      <c r="OCQ15"/>
      <c r="OCR15"/>
      <c r="OCS15"/>
      <c r="OCT15"/>
      <c r="OCU15"/>
      <c r="OCV15"/>
      <c r="OCW15"/>
      <c r="OCX15"/>
      <c r="OCY15"/>
      <c r="OCZ15"/>
      <c r="ODA15"/>
      <c r="ODB15"/>
      <c r="ODC15"/>
      <c r="ODD15"/>
      <c r="ODE15"/>
      <c r="ODF15"/>
      <c r="ODG15"/>
      <c r="ODH15"/>
      <c r="ODI15"/>
      <c r="ODJ15"/>
      <c r="ODK15"/>
      <c r="ODL15"/>
      <c r="ODM15"/>
      <c r="ODN15"/>
      <c r="ODO15"/>
      <c r="ODP15"/>
      <c r="ODQ15"/>
      <c r="ODR15"/>
      <c r="ODS15"/>
      <c r="ODT15"/>
      <c r="ODU15"/>
      <c r="ODV15"/>
      <c r="ODW15"/>
      <c r="ODX15"/>
      <c r="ODY15"/>
      <c r="ODZ15"/>
      <c r="OEA15"/>
      <c r="OEB15"/>
      <c r="OEC15"/>
      <c r="OED15"/>
      <c r="OEE15"/>
      <c r="OEF15"/>
      <c r="OEG15"/>
      <c r="OEH15"/>
      <c r="OEI15"/>
      <c r="OEJ15"/>
      <c r="OEK15"/>
      <c r="OEL15"/>
      <c r="OEM15"/>
      <c r="OEN15"/>
      <c r="OEO15"/>
      <c r="OEP15"/>
      <c r="OEQ15"/>
      <c r="OER15"/>
      <c r="OES15"/>
      <c r="OET15"/>
      <c r="OEU15"/>
      <c r="OEV15"/>
      <c r="OEW15"/>
      <c r="OEX15"/>
      <c r="OEY15"/>
      <c r="OEZ15"/>
      <c r="OFA15"/>
      <c r="OFB15"/>
      <c r="OFC15"/>
      <c r="OFD15"/>
      <c r="OFE15"/>
      <c r="OFF15"/>
      <c r="OFG15"/>
      <c r="OFH15"/>
      <c r="OFI15"/>
      <c r="OFJ15"/>
      <c r="OFK15"/>
      <c r="OFL15"/>
      <c r="OFM15"/>
      <c r="OFN15"/>
      <c r="OFO15"/>
      <c r="OFP15"/>
      <c r="OFQ15"/>
      <c r="OFR15"/>
      <c r="OFS15"/>
      <c r="OFT15"/>
      <c r="OFU15"/>
      <c r="OFV15"/>
      <c r="OFW15"/>
      <c r="OFX15"/>
      <c r="OFY15"/>
      <c r="OFZ15"/>
      <c r="OGA15"/>
      <c r="OGB15"/>
      <c r="OGC15"/>
      <c r="OGD15"/>
      <c r="OGE15"/>
      <c r="OGF15"/>
      <c r="OGG15"/>
      <c r="OGH15"/>
      <c r="OGI15"/>
      <c r="OGJ15"/>
      <c r="OGK15"/>
      <c r="OGL15"/>
      <c r="OGM15"/>
      <c r="OGN15"/>
      <c r="OGO15"/>
      <c r="OGP15"/>
      <c r="OGQ15"/>
      <c r="OGR15"/>
      <c r="OGS15"/>
      <c r="OGT15"/>
      <c r="OGU15"/>
      <c r="OGV15"/>
      <c r="OGW15"/>
      <c r="OGX15"/>
      <c r="OGY15"/>
      <c r="OGZ15"/>
      <c r="OHA15"/>
      <c r="OHB15"/>
      <c r="OHC15"/>
      <c r="OHD15"/>
      <c r="OHE15"/>
      <c r="OHF15"/>
      <c r="OHG15"/>
      <c r="OHH15"/>
      <c r="OHI15"/>
      <c r="OHJ15"/>
      <c r="OHK15"/>
      <c r="OHL15"/>
      <c r="OHM15"/>
      <c r="OHN15"/>
      <c r="OHO15"/>
      <c r="OHP15"/>
      <c r="OHQ15"/>
      <c r="OHR15"/>
      <c r="OHS15"/>
      <c r="OHT15"/>
      <c r="OHU15"/>
      <c r="OHV15"/>
      <c r="OHW15"/>
      <c r="OHX15"/>
      <c r="OHY15"/>
      <c r="OHZ15"/>
      <c r="OIA15"/>
      <c r="OIB15"/>
      <c r="OIC15"/>
      <c r="OID15"/>
      <c r="OIE15"/>
      <c r="OIF15"/>
      <c r="OIG15"/>
      <c r="OIH15"/>
      <c r="OII15"/>
      <c r="OIJ15"/>
      <c r="OIK15"/>
      <c r="OIL15"/>
      <c r="OIM15"/>
      <c r="OIN15"/>
      <c r="OIO15"/>
      <c r="OIP15"/>
      <c r="OIQ15"/>
      <c r="OIR15"/>
      <c r="OIS15"/>
      <c r="OIT15"/>
      <c r="OIU15"/>
      <c r="OIV15"/>
      <c r="OIW15"/>
      <c r="OIX15"/>
      <c r="OIY15"/>
      <c r="OIZ15"/>
      <c r="OJA15"/>
      <c r="OJB15"/>
      <c r="OJC15"/>
      <c r="OJD15"/>
      <c r="OJE15"/>
      <c r="OJF15"/>
      <c r="OJG15"/>
      <c r="OJH15"/>
      <c r="OJI15"/>
      <c r="OJJ15"/>
      <c r="OJK15"/>
      <c r="OJL15"/>
      <c r="OJM15"/>
      <c r="OJN15"/>
      <c r="OJO15"/>
      <c r="OJP15"/>
      <c r="OJQ15"/>
      <c r="OJR15"/>
      <c r="OJS15"/>
      <c r="OJT15"/>
      <c r="OJU15"/>
      <c r="OJV15"/>
      <c r="OJW15"/>
      <c r="OJX15"/>
      <c r="OJY15"/>
      <c r="OJZ15"/>
      <c r="OKA15"/>
      <c r="OKB15"/>
      <c r="OKC15"/>
      <c r="OKD15"/>
      <c r="OKE15"/>
      <c r="OKF15"/>
      <c r="OKG15"/>
      <c r="OKH15"/>
      <c r="OKI15"/>
      <c r="OKJ15"/>
      <c r="OKK15"/>
      <c r="OKL15"/>
      <c r="OKM15"/>
      <c r="OKN15"/>
      <c r="OKO15"/>
      <c r="OKP15"/>
      <c r="OKQ15"/>
      <c r="OKR15"/>
      <c r="OKS15"/>
      <c r="OKT15"/>
      <c r="OKU15"/>
      <c r="OKV15"/>
      <c r="OKW15"/>
      <c r="OKX15"/>
      <c r="OKY15"/>
      <c r="OKZ15"/>
      <c r="OLA15"/>
      <c r="OLB15"/>
      <c r="OLC15"/>
      <c r="OLD15"/>
      <c r="OLE15"/>
      <c r="OLF15"/>
      <c r="OLG15"/>
      <c r="OLH15"/>
      <c r="OLI15"/>
      <c r="OLJ15"/>
      <c r="OLK15"/>
      <c r="OLL15"/>
      <c r="OLM15"/>
      <c r="OLN15"/>
      <c r="OLO15"/>
      <c r="OLP15"/>
      <c r="OLQ15"/>
      <c r="OLR15"/>
      <c r="OLS15"/>
      <c r="OLT15"/>
      <c r="OLU15"/>
      <c r="OLV15"/>
      <c r="OLW15"/>
      <c r="OLX15"/>
      <c r="OLY15"/>
      <c r="OLZ15"/>
      <c r="OMA15"/>
      <c r="OMB15"/>
      <c r="OMC15"/>
      <c r="OMD15"/>
      <c r="OME15"/>
      <c r="OMF15"/>
      <c r="OMG15"/>
      <c r="OMH15"/>
      <c r="OMI15"/>
      <c r="OMJ15"/>
      <c r="OMK15"/>
      <c r="OML15"/>
      <c r="OMM15"/>
      <c r="OMN15"/>
      <c r="OMO15"/>
      <c r="OMP15"/>
      <c r="OMQ15"/>
      <c r="OMR15"/>
      <c r="OMS15"/>
      <c r="OMT15"/>
      <c r="OMU15"/>
      <c r="OMV15"/>
      <c r="OMW15"/>
      <c r="OMX15"/>
      <c r="OMY15"/>
      <c r="OMZ15"/>
      <c r="ONA15"/>
      <c r="ONB15"/>
      <c r="ONC15"/>
      <c r="OND15"/>
      <c r="ONE15"/>
      <c r="ONF15"/>
      <c r="ONG15"/>
      <c r="ONH15"/>
      <c r="ONI15"/>
      <c r="ONJ15"/>
      <c r="ONK15"/>
      <c r="ONL15"/>
      <c r="ONM15"/>
      <c r="ONN15"/>
      <c r="ONO15"/>
      <c r="ONP15"/>
      <c r="ONQ15"/>
      <c r="ONR15"/>
      <c r="ONS15"/>
      <c r="ONT15"/>
      <c r="ONU15"/>
      <c r="ONV15"/>
      <c r="ONW15"/>
      <c r="ONX15"/>
      <c r="ONY15"/>
      <c r="ONZ15"/>
      <c r="OOA15"/>
      <c r="OOB15"/>
      <c r="OOC15"/>
      <c r="OOD15"/>
      <c r="OOE15"/>
      <c r="OOF15"/>
      <c r="OOG15"/>
      <c r="OOH15"/>
      <c r="OOI15"/>
      <c r="OOJ15"/>
      <c r="OOK15"/>
      <c r="OOL15"/>
      <c r="OOM15"/>
      <c r="OON15"/>
      <c r="OOO15"/>
      <c r="OOP15"/>
      <c r="OOQ15"/>
      <c r="OOR15"/>
      <c r="OOS15"/>
      <c r="OOT15"/>
      <c r="OOU15"/>
      <c r="OOV15"/>
      <c r="OOW15"/>
      <c r="OOX15"/>
      <c r="OOY15"/>
      <c r="OOZ15"/>
      <c r="OPA15"/>
      <c r="OPB15"/>
      <c r="OPC15"/>
      <c r="OPD15"/>
      <c r="OPE15"/>
      <c r="OPF15"/>
      <c r="OPG15"/>
      <c r="OPH15"/>
      <c r="OPI15"/>
      <c r="OPJ15"/>
      <c r="OPK15"/>
      <c r="OPL15"/>
      <c r="OPM15"/>
      <c r="OPN15"/>
      <c r="OPO15"/>
      <c r="OPP15"/>
      <c r="OPQ15"/>
      <c r="OPR15"/>
      <c r="OPS15"/>
      <c r="OPT15"/>
      <c r="OPU15"/>
      <c r="OPV15"/>
      <c r="OPW15"/>
      <c r="OPX15"/>
      <c r="OPY15"/>
      <c r="OPZ15"/>
      <c r="OQA15"/>
      <c r="OQB15"/>
      <c r="OQC15"/>
      <c r="OQD15"/>
      <c r="OQE15"/>
      <c r="OQF15"/>
      <c r="OQG15"/>
      <c r="OQH15"/>
      <c r="OQI15"/>
      <c r="OQJ15"/>
      <c r="OQK15"/>
      <c r="OQL15"/>
      <c r="OQM15"/>
      <c r="OQN15"/>
      <c r="OQO15"/>
      <c r="OQP15"/>
      <c r="OQQ15"/>
      <c r="OQR15"/>
      <c r="OQS15"/>
      <c r="OQT15"/>
      <c r="OQU15"/>
      <c r="OQV15"/>
      <c r="OQW15"/>
      <c r="OQX15"/>
      <c r="OQY15"/>
      <c r="OQZ15"/>
      <c r="ORA15"/>
      <c r="ORB15"/>
      <c r="ORC15"/>
      <c r="ORD15"/>
      <c r="ORE15"/>
      <c r="ORF15"/>
      <c r="ORG15"/>
      <c r="ORH15"/>
      <c r="ORI15"/>
      <c r="ORJ15"/>
      <c r="ORK15"/>
      <c r="ORL15"/>
      <c r="ORM15"/>
      <c r="ORN15"/>
      <c r="ORO15"/>
      <c r="ORP15"/>
      <c r="ORQ15"/>
      <c r="ORR15"/>
      <c r="ORS15"/>
      <c r="ORT15"/>
      <c r="ORU15"/>
      <c r="ORV15"/>
      <c r="ORW15"/>
      <c r="ORX15"/>
      <c r="ORY15"/>
      <c r="ORZ15"/>
      <c r="OSA15"/>
      <c r="OSB15"/>
      <c r="OSC15"/>
      <c r="OSD15"/>
      <c r="OSE15"/>
      <c r="OSF15"/>
      <c r="OSG15"/>
      <c r="OSH15"/>
      <c r="OSI15"/>
      <c r="OSJ15"/>
      <c r="OSK15"/>
      <c r="OSL15"/>
      <c r="OSM15"/>
      <c r="OSN15"/>
      <c r="OSO15"/>
      <c r="OSP15"/>
      <c r="OSQ15"/>
      <c r="OSR15"/>
      <c r="OSS15"/>
      <c r="OST15"/>
      <c r="OSU15"/>
      <c r="OSV15"/>
      <c r="OSW15"/>
      <c r="OSX15"/>
      <c r="OSY15"/>
      <c r="OSZ15"/>
      <c r="OTA15"/>
      <c r="OTB15"/>
      <c r="OTC15"/>
      <c r="OTD15"/>
      <c r="OTE15"/>
      <c r="OTF15"/>
      <c r="OTG15"/>
      <c r="OTH15"/>
      <c r="OTI15"/>
      <c r="OTJ15"/>
      <c r="OTK15"/>
      <c r="OTL15"/>
      <c r="OTM15"/>
      <c r="OTN15"/>
      <c r="OTO15"/>
      <c r="OTP15"/>
      <c r="OTQ15"/>
      <c r="OTR15"/>
      <c r="OTS15"/>
      <c r="OTT15"/>
      <c r="OTU15"/>
      <c r="OTV15"/>
      <c r="OTW15"/>
      <c r="OTX15"/>
      <c r="OTY15"/>
      <c r="OTZ15"/>
      <c r="OUA15"/>
      <c r="OUB15"/>
      <c r="OUC15"/>
      <c r="OUD15"/>
      <c r="OUE15"/>
      <c r="OUF15"/>
      <c r="OUG15"/>
      <c r="OUH15"/>
      <c r="OUI15"/>
      <c r="OUJ15"/>
      <c r="OUK15"/>
      <c r="OUL15"/>
      <c r="OUM15"/>
      <c r="OUN15"/>
      <c r="OUO15"/>
      <c r="OUP15"/>
      <c r="OUQ15"/>
      <c r="OUR15"/>
      <c r="OUS15"/>
      <c r="OUT15"/>
      <c r="OUU15"/>
      <c r="OUV15"/>
      <c r="OUW15"/>
      <c r="OUX15"/>
      <c r="OUY15"/>
      <c r="OUZ15"/>
      <c r="OVA15"/>
      <c r="OVB15"/>
      <c r="OVC15"/>
      <c r="OVD15"/>
      <c r="OVE15"/>
      <c r="OVF15"/>
      <c r="OVG15"/>
      <c r="OVH15"/>
      <c r="OVI15"/>
      <c r="OVJ15"/>
      <c r="OVK15"/>
      <c r="OVL15"/>
      <c r="OVM15"/>
      <c r="OVN15"/>
      <c r="OVO15"/>
      <c r="OVP15"/>
      <c r="OVQ15"/>
      <c r="OVR15"/>
      <c r="OVS15"/>
      <c r="OVT15"/>
      <c r="OVU15"/>
      <c r="OVV15"/>
      <c r="OVW15"/>
      <c r="OVX15"/>
      <c r="OVY15"/>
      <c r="OVZ15"/>
      <c r="OWA15"/>
      <c r="OWB15"/>
      <c r="OWC15"/>
      <c r="OWD15"/>
      <c r="OWE15"/>
      <c r="OWF15"/>
      <c r="OWG15"/>
      <c r="OWH15"/>
      <c r="OWI15"/>
      <c r="OWJ15"/>
      <c r="OWK15"/>
      <c r="OWL15"/>
      <c r="OWM15"/>
      <c r="OWN15"/>
      <c r="OWO15"/>
      <c r="OWP15"/>
      <c r="OWQ15"/>
      <c r="OWR15"/>
      <c r="OWS15"/>
      <c r="OWT15"/>
      <c r="OWU15"/>
      <c r="OWV15"/>
      <c r="OWW15"/>
      <c r="OWX15"/>
      <c r="OWY15"/>
      <c r="OWZ15"/>
      <c r="OXA15"/>
      <c r="OXB15"/>
      <c r="OXC15"/>
      <c r="OXD15"/>
      <c r="OXE15"/>
      <c r="OXF15"/>
      <c r="OXG15"/>
      <c r="OXH15"/>
      <c r="OXI15"/>
      <c r="OXJ15"/>
      <c r="OXK15"/>
      <c r="OXL15"/>
      <c r="OXM15"/>
      <c r="OXN15"/>
      <c r="OXO15"/>
      <c r="OXP15"/>
      <c r="OXQ15"/>
      <c r="OXR15"/>
      <c r="OXS15"/>
      <c r="OXT15"/>
      <c r="OXU15"/>
      <c r="OXV15"/>
      <c r="OXW15"/>
      <c r="OXX15"/>
      <c r="OXY15"/>
      <c r="OXZ15"/>
      <c r="OYA15"/>
      <c r="OYB15"/>
      <c r="OYC15"/>
      <c r="OYD15"/>
      <c r="OYE15"/>
      <c r="OYF15"/>
      <c r="OYG15"/>
      <c r="OYH15"/>
      <c r="OYI15"/>
      <c r="OYJ15"/>
      <c r="OYK15"/>
      <c r="OYL15"/>
      <c r="OYM15"/>
      <c r="OYN15"/>
      <c r="OYO15"/>
      <c r="OYP15"/>
      <c r="OYQ15"/>
      <c r="OYR15"/>
      <c r="OYS15"/>
      <c r="OYT15"/>
      <c r="OYU15"/>
      <c r="OYV15"/>
      <c r="OYW15"/>
      <c r="OYX15"/>
      <c r="OYY15"/>
      <c r="OYZ15"/>
      <c r="OZA15"/>
      <c r="OZB15"/>
      <c r="OZC15"/>
      <c r="OZD15"/>
      <c r="OZE15"/>
      <c r="OZF15"/>
      <c r="OZG15"/>
      <c r="OZH15"/>
      <c r="OZI15"/>
      <c r="OZJ15"/>
      <c r="OZK15"/>
      <c r="OZL15"/>
      <c r="OZM15"/>
      <c r="OZN15"/>
      <c r="OZO15"/>
      <c r="OZP15"/>
      <c r="OZQ15"/>
      <c r="OZR15"/>
      <c r="OZS15"/>
      <c r="OZT15"/>
      <c r="OZU15"/>
      <c r="OZV15"/>
      <c r="OZW15"/>
      <c r="OZX15"/>
      <c r="OZY15"/>
      <c r="OZZ15"/>
      <c r="PAA15"/>
      <c r="PAB15"/>
      <c r="PAC15"/>
      <c r="PAD15"/>
      <c r="PAE15"/>
      <c r="PAF15"/>
      <c r="PAG15"/>
      <c r="PAH15"/>
      <c r="PAI15"/>
      <c r="PAJ15"/>
      <c r="PAK15"/>
      <c r="PAL15"/>
      <c r="PAM15"/>
      <c r="PAN15"/>
      <c r="PAO15"/>
      <c r="PAP15"/>
      <c r="PAQ15"/>
      <c r="PAR15"/>
      <c r="PAS15"/>
      <c r="PAT15"/>
      <c r="PAU15"/>
      <c r="PAV15"/>
      <c r="PAW15"/>
      <c r="PAX15"/>
      <c r="PAY15"/>
      <c r="PAZ15"/>
      <c r="PBA15"/>
      <c r="PBB15"/>
      <c r="PBC15"/>
      <c r="PBD15"/>
      <c r="PBE15"/>
      <c r="PBF15"/>
      <c r="PBG15"/>
      <c r="PBH15"/>
      <c r="PBI15"/>
      <c r="PBJ15"/>
      <c r="PBK15"/>
      <c r="PBL15"/>
      <c r="PBM15"/>
      <c r="PBN15"/>
      <c r="PBO15"/>
      <c r="PBP15"/>
      <c r="PBQ15"/>
      <c r="PBR15"/>
      <c r="PBS15"/>
      <c r="PBT15"/>
      <c r="PBU15"/>
      <c r="PBV15"/>
      <c r="PBW15"/>
      <c r="PBX15"/>
      <c r="PBY15"/>
      <c r="PBZ15"/>
      <c r="PCA15"/>
      <c r="PCB15"/>
      <c r="PCC15"/>
      <c r="PCD15"/>
      <c r="PCE15"/>
      <c r="PCF15"/>
      <c r="PCG15"/>
      <c r="PCH15"/>
      <c r="PCI15"/>
      <c r="PCJ15"/>
      <c r="PCK15"/>
      <c r="PCL15"/>
      <c r="PCM15"/>
      <c r="PCN15"/>
      <c r="PCO15"/>
      <c r="PCP15"/>
      <c r="PCQ15"/>
      <c r="PCR15"/>
      <c r="PCS15"/>
      <c r="PCT15"/>
      <c r="PCU15"/>
      <c r="PCV15"/>
      <c r="PCW15"/>
      <c r="PCX15"/>
      <c r="PCY15"/>
      <c r="PCZ15"/>
      <c r="PDA15"/>
      <c r="PDB15"/>
      <c r="PDC15"/>
      <c r="PDD15"/>
      <c r="PDE15"/>
      <c r="PDF15"/>
      <c r="PDG15"/>
      <c r="PDH15"/>
      <c r="PDI15"/>
      <c r="PDJ15"/>
      <c r="PDK15"/>
      <c r="PDL15"/>
      <c r="PDM15"/>
      <c r="PDN15"/>
      <c r="PDO15"/>
      <c r="PDP15"/>
      <c r="PDQ15"/>
      <c r="PDR15"/>
      <c r="PDS15"/>
      <c r="PDT15"/>
      <c r="PDU15"/>
      <c r="PDV15"/>
      <c r="PDW15"/>
      <c r="PDX15"/>
      <c r="PDY15"/>
      <c r="PDZ15"/>
      <c r="PEA15"/>
      <c r="PEB15"/>
      <c r="PEC15"/>
      <c r="PED15"/>
      <c r="PEE15"/>
      <c r="PEF15"/>
      <c r="PEG15"/>
      <c r="PEH15"/>
      <c r="PEI15"/>
      <c r="PEJ15"/>
      <c r="PEK15"/>
      <c r="PEL15"/>
      <c r="PEM15"/>
      <c r="PEN15"/>
      <c r="PEO15"/>
      <c r="PEP15"/>
      <c r="PEQ15"/>
      <c r="PER15"/>
      <c r="PES15"/>
      <c r="PET15"/>
      <c r="PEU15"/>
      <c r="PEV15"/>
      <c r="PEW15"/>
      <c r="PEX15"/>
      <c r="PEY15"/>
      <c r="PEZ15"/>
      <c r="PFA15"/>
      <c r="PFB15"/>
      <c r="PFC15"/>
      <c r="PFD15"/>
      <c r="PFE15"/>
      <c r="PFF15"/>
      <c r="PFG15"/>
      <c r="PFH15"/>
      <c r="PFI15"/>
      <c r="PFJ15"/>
      <c r="PFK15"/>
      <c r="PFL15"/>
      <c r="PFM15"/>
      <c r="PFN15"/>
      <c r="PFO15"/>
      <c r="PFP15"/>
      <c r="PFQ15"/>
      <c r="PFR15"/>
      <c r="PFS15"/>
      <c r="PFT15"/>
      <c r="PFU15"/>
      <c r="PFV15"/>
      <c r="PFW15"/>
      <c r="PFX15"/>
      <c r="PFY15"/>
      <c r="PFZ15"/>
      <c r="PGA15"/>
      <c r="PGB15"/>
      <c r="PGC15"/>
      <c r="PGD15"/>
      <c r="PGE15"/>
      <c r="PGF15"/>
      <c r="PGG15"/>
      <c r="PGH15"/>
      <c r="PGI15"/>
      <c r="PGJ15"/>
      <c r="PGK15"/>
      <c r="PGL15"/>
      <c r="PGM15"/>
      <c r="PGN15"/>
      <c r="PGO15"/>
      <c r="PGP15"/>
      <c r="PGQ15"/>
      <c r="PGR15"/>
      <c r="PGS15"/>
      <c r="PGT15"/>
      <c r="PGU15"/>
      <c r="PGV15"/>
      <c r="PGW15"/>
      <c r="PGX15"/>
      <c r="PGY15"/>
      <c r="PGZ15"/>
      <c r="PHA15"/>
      <c r="PHB15"/>
      <c r="PHC15"/>
      <c r="PHD15"/>
      <c r="PHE15"/>
      <c r="PHF15"/>
      <c r="PHG15"/>
      <c r="PHH15"/>
      <c r="PHI15"/>
      <c r="PHJ15"/>
      <c r="PHK15"/>
      <c r="PHL15"/>
      <c r="PHM15"/>
      <c r="PHN15"/>
      <c r="PHO15"/>
      <c r="PHP15"/>
      <c r="PHQ15"/>
      <c r="PHR15"/>
      <c r="PHS15"/>
      <c r="PHT15"/>
      <c r="PHU15"/>
      <c r="PHV15"/>
      <c r="PHW15"/>
      <c r="PHX15"/>
      <c r="PHY15"/>
      <c r="PHZ15"/>
      <c r="PIA15"/>
      <c r="PIB15"/>
      <c r="PIC15"/>
      <c r="PID15"/>
      <c r="PIE15"/>
      <c r="PIF15"/>
      <c r="PIG15"/>
      <c r="PIH15"/>
      <c r="PII15"/>
      <c r="PIJ15"/>
      <c r="PIK15"/>
      <c r="PIL15"/>
      <c r="PIM15"/>
      <c r="PIN15"/>
      <c r="PIO15"/>
      <c r="PIP15"/>
      <c r="PIQ15"/>
      <c r="PIR15"/>
      <c r="PIS15"/>
      <c r="PIT15"/>
      <c r="PIU15"/>
      <c r="PIV15"/>
      <c r="PIW15"/>
      <c r="PIX15"/>
      <c r="PIY15"/>
      <c r="PIZ15"/>
      <c r="PJA15"/>
      <c r="PJB15"/>
      <c r="PJC15"/>
      <c r="PJD15"/>
      <c r="PJE15"/>
      <c r="PJF15"/>
      <c r="PJG15"/>
      <c r="PJH15"/>
      <c r="PJI15"/>
      <c r="PJJ15"/>
      <c r="PJK15"/>
      <c r="PJL15"/>
      <c r="PJM15"/>
      <c r="PJN15"/>
      <c r="PJO15"/>
      <c r="PJP15"/>
      <c r="PJQ15"/>
      <c r="PJR15"/>
      <c r="PJS15"/>
      <c r="PJT15"/>
      <c r="PJU15"/>
      <c r="PJV15"/>
      <c r="PJW15"/>
      <c r="PJX15"/>
      <c r="PJY15"/>
      <c r="PJZ15"/>
      <c r="PKA15"/>
      <c r="PKB15"/>
      <c r="PKC15"/>
      <c r="PKD15"/>
      <c r="PKE15"/>
      <c r="PKF15"/>
      <c r="PKG15"/>
      <c r="PKH15"/>
      <c r="PKI15"/>
      <c r="PKJ15"/>
      <c r="PKK15"/>
      <c r="PKL15"/>
      <c r="PKM15"/>
      <c r="PKN15"/>
      <c r="PKO15"/>
      <c r="PKP15"/>
      <c r="PKQ15"/>
      <c r="PKR15"/>
      <c r="PKS15"/>
      <c r="PKT15"/>
      <c r="PKU15"/>
      <c r="PKV15"/>
      <c r="PKW15"/>
      <c r="PKX15"/>
      <c r="PKY15"/>
      <c r="PKZ15"/>
      <c r="PLA15"/>
      <c r="PLB15"/>
      <c r="PLC15"/>
      <c r="PLD15"/>
      <c r="PLE15"/>
      <c r="PLF15"/>
      <c r="PLG15"/>
      <c r="PLH15"/>
      <c r="PLI15"/>
      <c r="PLJ15"/>
      <c r="PLK15"/>
      <c r="PLL15"/>
      <c r="PLM15"/>
      <c r="PLN15"/>
      <c r="PLO15"/>
      <c r="PLP15"/>
      <c r="PLQ15"/>
      <c r="PLR15"/>
      <c r="PLS15"/>
      <c r="PLT15"/>
      <c r="PLU15"/>
      <c r="PLV15"/>
      <c r="PLW15"/>
      <c r="PLX15"/>
      <c r="PLY15"/>
      <c r="PLZ15"/>
      <c r="PMA15"/>
      <c r="PMB15"/>
      <c r="PMC15"/>
      <c r="PMD15"/>
      <c r="PME15"/>
      <c r="PMF15"/>
      <c r="PMG15"/>
      <c r="PMH15"/>
      <c r="PMI15"/>
      <c r="PMJ15"/>
      <c r="PMK15"/>
      <c r="PML15"/>
      <c r="PMM15"/>
      <c r="PMN15"/>
      <c r="PMO15"/>
      <c r="PMP15"/>
      <c r="PMQ15"/>
      <c r="PMR15"/>
      <c r="PMS15"/>
      <c r="PMT15"/>
      <c r="PMU15"/>
      <c r="PMV15"/>
      <c r="PMW15"/>
      <c r="PMX15"/>
      <c r="PMY15"/>
      <c r="PMZ15"/>
      <c r="PNA15"/>
      <c r="PNB15"/>
      <c r="PNC15"/>
      <c r="PND15"/>
      <c r="PNE15"/>
      <c r="PNF15"/>
      <c r="PNG15"/>
      <c r="PNH15"/>
      <c r="PNI15"/>
      <c r="PNJ15"/>
      <c r="PNK15"/>
      <c r="PNL15"/>
      <c r="PNM15"/>
      <c r="PNN15"/>
      <c r="PNO15"/>
      <c r="PNP15"/>
      <c r="PNQ15"/>
      <c r="PNR15"/>
      <c r="PNS15"/>
      <c r="PNT15"/>
      <c r="PNU15"/>
      <c r="PNV15"/>
      <c r="PNW15"/>
      <c r="PNX15"/>
      <c r="PNY15"/>
      <c r="PNZ15"/>
      <c r="POA15"/>
      <c r="POB15"/>
      <c r="POC15"/>
      <c r="POD15"/>
      <c r="POE15"/>
      <c r="POF15"/>
      <c r="POG15"/>
      <c r="POH15"/>
      <c r="POI15"/>
      <c r="POJ15"/>
      <c r="POK15"/>
      <c r="POL15"/>
      <c r="POM15"/>
      <c r="PON15"/>
      <c r="POO15"/>
      <c r="POP15"/>
      <c r="POQ15"/>
      <c r="POR15"/>
      <c r="POS15"/>
      <c r="POT15"/>
      <c r="POU15"/>
      <c r="POV15"/>
      <c r="POW15"/>
      <c r="POX15"/>
      <c r="POY15"/>
      <c r="POZ15"/>
      <c r="PPA15"/>
      <c r="PPB15"/>
      <c r="PPC15"/>
      <c r="PPD15"/>
      <c r="PPE15"/>
      <c r="PPF15"/>
      <c r="PPG15"/>
      <c r="PPH15"/>
      <c r="PPI15"/>
      <c r="PPJ15"/>
      <c r="PPK15"/>
      <c r="PPL15"/>
      <c r="PPM15"/>
      <c r="PPN15"/>
      <c r="PPO15"/>
      <c r="PPP15"/>
      <c r="PPQ15"/>
      <c r="PPR15"/>
      <c r="PPS15"/>
      <c r="PPT15"/>
      <c r="PPU15"/>
      <c r="PPV15"/>
      <c r="PPW15"/>
      <c r="PPX15"/>
      <c r="PPY15"/>
      <c r="PPZ15"/>
      <c r="PQA15"/>
      <c r="PQB15"/>
      <c r="PQC15"/>
      <c r="PQD15"/>
      <c r="PQE15"/>
      <c r="PQF15"/>
      <c r="PQG15"/>
      <c r="PQH15"/>
      <c r="PQI15"/>
      <c r="PQJ15"/>
      <c r="PQK15"/>
      <c r="PQL15"/>
      <c r="PQM15"/>
      <c r="PQN15"/>
      <c r="PQO15"/>
      <c r="PQP15"/>
      <c r="PQQ15"/>
      <c r="PQR15"/>
      <c r="PQS15"/>
      <c r="PQT15"/>
      <c r="PQU15"/>
      <c r="PQV15"/>
      <c r="PQW15"/>
      <c r="PQX15"/>
      <c r="PQY15"/>
      <c r="PQZ15"/>
      <c r="PRA15"/>
      <c r="PRB15"/>
      <c r="PRC15"/>
      <c r="PRD15"/>
      <c r="PRE15"/>
      <c r="PRF15"/>
      <c r="PRG15"/>
      <c r="PRH15"/>
      <c r="PRI15"/>
      <c r="PRJ15"/>
      <c r="PRK15"/>
      <c r="PRL15"/>
      <c r="PRM15"/>
      <c r="PRN15"/>
      <c r="PRO15"/>
      <c r="PRP15"/>
      <c r="PRQ15"/>
      <c r="PRR15"/>
      <c r="PRS15"/>
      <c r="PRT15"/>
      <c r="PRU15"/>
      <c r="PRV15"/>
      <c r="PRW15"/>
      <c r="PRX15"/>
      <c r="PRY15"/>
      <c r="PRZ15"/>
      <c r="PSA15"/>
      <c r="PSB15"/>
      <c r="PSC15"/>
      <c r="PSD15"/>
      <c r="PSE15"/>
      <c r="PSF15"/>
      <c r="PSG15"/>
      <c r="PSH15"/>
      <c r="PSI15"/>
      <c r="PSJ15"/>
      <c r="PSK15"/>
      <c r="PSL15"/>
      <c r="PSM15"/>
      <c r="PSN15"/>
      <c r="PSO15"/>
      <c r="PSP15"/>
      <c r="PSQ15"/>
      <c r="PSR15"/>
      <c r="PSS15"/>
      <c r="PST15"/>
      <c r="PSU15"/>
      <c r="PSV15"/>
      <c r="PSW15"/>
      <c r="PSX15"/>
      <c r="PSY15"/>
      <c r="PSZ15"/>
      <c r="PTA15"/>
      <c r="PTB15"/>
      <c r="PTC15"/>
      <c r="PTD15"/>
      <c r="PTE15"/>
      <c r="PTF15"/>
      <c r="PTG15"/>
      <c r="PTH15"/>
      <c r="PTI15"/>
      <c r="PTJ15"/>
      <c r="PTK15"/>
      <c r="PTL15"/>
      <c r="PTM15"/>
      <c r="PTN15"/>
      <c r="PTO15"/>
      <c r="PTP15"/>
      <c r="PTQ15"/>
      <c r="PTR15"/>
      <c r="PTS15"/>
      <c r="PTT15"/>
      <c r="PTU15"/>
      <c r="PTV15"/>
      <c r="PTW15"/>
      <c r="PTX15"/>
      <c r="PTY15"/>
      <c r="PTZ15"/>
      <c r="PUA15"/>
      <c r="PUB15"/>
      <c r="PUC15"/>
      <c r="PUD15"/>
      <c r="PUE15"/>
      <c r="PUF15"/>
      <c r="PUG15"/>
      <c r="PUH15"/>
      <c r="PUI15"/>
      <c r="PUJ15"/>
      <c r="PUK15"/>
      <c r="PUL15"/>
      <c r="PUM15"/>
      <c r="PUN15"/>
      <c r="PUO15"/>
      <c r="PUP15"/>
      <c r="PUQ15"/>
      <c r="PUR15"/>
      <c r="PUS15"/>
      <c r="PUT15"/>
      <c r="PUU15"/>
      <c r="PUV15"/>
      <c r="PUW15"/>
      <c r="PUX15"/>
      <c r="PUY15"/>
      <c r="PUZ15"/>
      <c r="PVA15"/>
      <c r="PVB15"/>
      <c r="PVC15"/>
      <c r="PVD15"/>
      <c r="PVE15"/>
      <c r="PVF15"/>
      <c r="PVG15"/>
      <c r="PVH15"/>
      <c r="PVI15"/>
      <c r="PVJ15"/>
      <c r="PVK15"/>
      <c r="PVL15"/>
      <c r="PVM15"/>
      <c r="PVN15"/>
      <c r="PVO15"/>
      <c r="PVP15"/>
      <c r="PVQ15"/>
      <c r="PVR15"/>
      <c r="PVS15"/>
      <c r="PVT15"/>
      <c r="PVU15"/>
      <c r="PVV15"/>
      <c r="PVW15"/>
      <c r="PVX15"/>
      <c r="PVY15"/>
      <c r="PVZ15"/>
      <c r="PWA15"/>
      <c r="PWB15"/>
      <c r="PWC15"/>
      <c r="PWD15"/>
      <c r="PWE15"/>
      <c r="PWF15"/>
      <c r="PWG15"/>
      <c r="PWH15"/>
      <c r="PWI15"/>
      <c r="PWJ15"/>
      <c r="PWK15"/>
      <c r="PWL15"/>
      <c r="PWM15"/>
      <c r="PWN15"/>
      <c r="PWO15"/>
      <c r="PWP15"/>
      <c r="PWQ15"/>
      <c r="PWR15"/>
      <c r="PWS15"/>
      <c r="PWT15"/>
      <c r="PWU15"/>
      <c r="PWV15"/>
      <c r="PWW15"/>
      <c r="PWX15"/>
      <c r="PWY15"/>
      <c r="PWZ15"/>
      <c r="PXA15"/>
      <c r="PXB15"/>
      <c r="PXC15"/>
      <c r="PXD15"/>
      <c r="PXE15"/>
      <c r="PXF15"/>
      <c r="PXG15"/>
      <c r="PXH15"/>
      <c r="PXI15"/>
      <c r="PXJ15"/>
      <c r="PXK15"/>
      <c r="PXL15"/>
      <c r="PXM15"/>
      <c r="PXN15"/>
      <c r="PXO15"/>
      <c r="PXP15"/>
      <c r="PXQ15"/>
      <c r="PXR15"/>
      <c r="PXS15"/>
      <c r="PXT15"/>
      <c r="PXU15"/>
      <c r="PXV15"/>
      <c r="PXW15"/>
      <c r="PXX15"/>
      <c r="PXY15"/>
      <c r="PXZ15"/>
      <c r="PYA15"/>
      <c r="PYB15"/>
      <c r="PYC15"/>
      <c r="PYD15"/>
      <c r="PYE15"/>
      <c r="PYF15"/>
      <c r="PYG15"/>
      <c r="PYH15"/>
      <c r="PYI15"/>
      <c r="PYJ15"/>
      <c r="PYK15"/>
      <c r="PYL15"/>
      <c r="PYM15"/>
      <c r="PYN15"/>
      <c r="PYO15"/>
      <c r="PYP15"/>
      <c r="PYQ15"/>
      <c r="PYR15"/>
      <c r="PYS15"/>
      <c r="PYT15"/>
      <c r="PYU15"/>
      <c r="PYV15"/>
      <c r="PYW15"/>
      <c r="PYX15"/>
      <c r="PYY15"/>
      <c r="PYZ15"/>
      <c r="PZA15"/>
      <c r="PZB15"/>
      <c r="PZC15"/>
      <c r="PZD15"/>
      <c r="PZE15"/>
      <c r="PZF15"/>
      <c r="PZG15"/>
      <c r="PZH15"/>
      <c r="PZI15"/>
      <c r="PZJ15"/>
      <c r="PZK15"/>
      <c r="PZL15"/>
      <c r="PZM15"/>
      <c r="PZN15"/>
      <c r="PZO15"/>
      <c r="PZP15"/>
      <c r="PZQ15"/>
      <c r="PZR15"/>
      <c r="PZS15"/>
      <c r="PZT15"/>
      <c r="PZU15"/>
      <c r="PZV15"/>
      <c r="PZW15"/>
      <c r="PZX15"/>
      <c r="PZY15"/>
      <c r="PZZ15"/>
      <c r="QAA15"/>
      <c r="QAB15"/>
      <c r="QAC15"/>
      <c r="QAD15"/>
      <c r="QAE15"/>
      <c r="QAF15"/>
      <c r="QAG15"/>
      <c r="QAH15"/>
      <c r="QAI15"/>
      <c r="QAJ15"/>
      <c r="QAK15"/>
      <c r="QAL15"/>
      <c r="QAM15"/>
      <c r="QAN15"/>
      <c r="QAO15"/>
      <c r="QAP15"/>
      <c r="QAQ15"/>
      <c r="QAR15"/>
      <c r="QAS15"/>
      <c r="QAT15"/>
      <c r="QAU15"/>
      <c r="QAV15"/>
      <c r="QAW15"/>
      <c r="QAX15"/>
      <c r="QAY15"/>
      <c r="QAZ15"/>
      <c r="QBA15"/>
      <c r="QBB15"/>
      <c r="QBC15"/>
      <c r="QBD15"/>
      <c r="QBE15"/>
      <c r="QBF15"/>
      <c r="QBG15"/>
      <c r="QBH15"/>
      <c r="QBI15"/>
      <c r="QBJ15"/>
      <c r="QBK15"/>
      <c r="QBL15"/>
      <c r="QBM15"/>
      <c r="QBN15"/>
      <c r="QBO15"/>
      <c r="QBP15"/>
      <c r="QBQ15"/>
      <c r="QBR15"/>
      <c r="QBS15"/>
      <c r="QBT15"/>
      <c r="QBU15"/>
      <c r="QBV15"/>
      <c r="QBW15"/>
      <c r="QBX15"/>
      <c r="QBY15"/>
      <c r="QBZ15"/>
      <c r="QCA15"/>
      <c r="QCB15"/>
      <c r="QCC15"/>
      <c r="QCD15"/>
      <c r="QCE15"/>
      <c r="QCF15"/>
      <c r="QCG15"/>
      <c r="QCH15"/>
      <c r="QCI15"/>
      <c r="QCJ15"/>
      <c r="QCK15"/>
      <c r="QCL15"/>
      <c r="QCM15"/>
      <c r="QCN15"/>
      <c r="QCO15"/>
      <c r="QCP15"/>
      <c r="QCQ15"/>
      <c r="QCR15"/>
      <c r="QCS15"/>
      <c r="QCT15"/>
      <c r="QCU15"/>
      <c r="QCV15"/>
      <c r="QCW15"/>
      <c r="QCX15"/>
      <c r="QCY15"/>
      <c r="QCZ15"/>
      <c r="QDA15"/>
      <c r="QDB15"/>
      <c r="QDC15"/>
      <c r="QDD15"/>
      <c r="QDE15"/>
      <c r="QDF15"/>
      <c r="QDG15"/>
      <c r="QDH15"/>
      <c r="QDI15"/>
      <c r="QDJ15"/>
      <c r="QDK15"/>
      <c r="QDL15"/>
      <c r="QDM15"/>
      <c r="QDN15"/>
      <c r="QDO15"/>
      <c r="QDP15"/>
      <c r="QDQ15"/>
      <c r="QDR15"/>
      <c r="QDS15"/>
      <c r="QDT15"/>
      <c r="QDU15"/>
      <c r="QDV15"/>
      <c r="QDW15"/>
      <c r="QDX15"/>
      <c r="QDY15"/>
      <c r="QDZ15"/>
      <c r="QEA15"/>
      <c r="QEB15"/>
      <c r="QEC15"/>
      <c r="QED15"/>
      <c r="QEE15"/>
      <c r="QEF15"/>
      <c r="QEG15"/>
      <c r="QEH15"/>
      <c r="QEI15"/>
      <c r="QEJ15"/>
      <c r="QEK15"/>
      <c r="QEL15"/>
      <c r="QEM15"/>
      <c r="QEN15"/>
      <c r="QEO15"/>
      <c r="QEP15"/>
      <c r="QEQ15"/>
      <c r="QER15"/>
      <c r="QES15"/>
      <c r="QET15"/>
      <c r="QEU15"/>
      <c r="QEV15"/>
      <c r="QEW15"/>
      <c r="QEX15"/>
      <c r="QEY15"/>
      <c r="QEZ15"/>
      <c r="QFA15"/>
      <c r="QFB15"/>
      <c r="QFC15"/>
      <c r="QFD15"/>
      <c r="QFE15"/>
      <c r="QFF15"/>
      <c r="QFG15"/>
      <c r="QFH15"/>
      <c r="QFI15"/>
      <c r="QFJ15"/>
      <c r="QFK15"/>
      <c r="QFL15"/>
      <c r="QFM15"/>
      <c r="QFN15"/>
      <c r="QFO15"/>
      <c r="QFP15"/>
      <c r="QFQ15"/>
      <c r="QFR15"/>
      <c r="QFS15"/>
      <c r="QFT15"/>
      <c r="QFU15"/>
      <c r="QFV15"/>
      <c r="QFW15"/>
      <c r="QFX15"/>
      <c r="QFY15"/>
      <c r="QFZ15"/>
      <c r="QGA15"/>
      <c r="QGB15"/>
      <c r="QGC15"/>
      <c r="QGD15"/>
      <c r="QGE15"/>
      <c r="QGF15"/>
      <c r="QGG15"/>
      <c r="QGH15"/>
      <c r="QGI15"/>
      <c r="QGJ15"/>
      <c r="QGK15"/>
      <c r="QGL15"/>
      <c r="QGM15"/>
      <c r="QGN15"/>
      <c r="QGO15"/>
      <c r="QGP15"/>
      <c r="QGQ15"/>
      <c r="QGR15"/>
      <c r="QGS15"/>
      <c r="QGT15"/>
      <c r="QGU15"/>
      <c r="QGV15"/>
      <c r="QGW15"/>
      <c r="QGX15"/>
      <c r="QGY15"/>
      <c r="QGZ15"/>
      <c r="QHA15"/>
      <c r="QHB15"/>
      <c r="QHC15"/>
      <c r="QHD15"/>
      <c r="QHE15"/>
      <c r="QHF15"/>
      <c r="QHG15"/>
      <c r="QHH15"/>
      <c r="QHI15"/>
      <c r="QHJ15"/>
      <c r="QHK15"/>
      <c r="QHL15"/>
      <c r="QHM15"/>
      <c r="QHN15"/>
      <c r="QHO15"/>
      <c r="QHP15"/>
      <c r="QHQ15"/>
      <c r="QHR15"/>
      <c r="QHS15"/>
      <c r="QHT15"/>
      <c r="QHU15"/>
      <c r="QHV15"/>
      <c r="QHW15"/>
      <c r="QHX15"/>
      <c r="QHY15"/>
      <c r="QHZ15"/>
      <c r="QIA15"/>
      <c r="QIB15"/>
      <c r="QIC15"/>
      <c r="QID15"/>
      <c r="QIE15"/>
      <c r="QIF15"/>
      <c r="QIG15"/>
      <c r="QIH15"/>
      <c r="QII15"/>
      <c r="QIJ15"/>
      <c r="QIK15"/>
      <c r="QIL15"/>
      <c r="QIM15"/>
      <c r="QIN15"/>
      <c r="QIO15"/>
      <c r="QIP15"/>
      <c r="QIQ15"/>
      <c r="QIR15"/>
      <c r="QIS15"/>
      <c r="QIT15"/>
      <c r="QIU15"/>
      <c r="QIV15"/>
      <c r="QIW15"/>
      <c r="QIX15"/>
      <c r="QIY15"/>
      <c r="QIZ15"/>
      <c r="QJA15"/>
      <c r="QJB15"/>
      <c r="QJC15"/>
      <c r="QJD15"/>
      <c r="QJE15"/>
      <c r="QJF15"/>
      <c r="QJG15"/>
      <c r="QJH15"/>
      <c r="QJI15"/>
      <c r="QJJ15"/>
      <c r="QJK15"/>
      <c r="QJL15"/>
      <c r="QJM15"/>
      <c r="QJN15"/>
      <c r="QJO15"/>
      <c r="QJP15"/>
      <c r="QJQ15"/>
      <c r="QJR15"/>
      <c r="QJS15"/>
      <c r="QJT15"/>
      <c r="QJU15"/>
      <c r="QJV15"/>
      <c r="QJW15"/>
      <c r="QJX15"/>
      <c r="QJY15"/>
      <c r="QJZ15"/>
      <c r="QKA15"/>
      <c r="QKB15"/>
      <c r="QKC15"/>
      <c r="QKD15"/>
      <c r="QKE15"/>
      <c r="QKF15"/>
      <c r="QKG15"/>
      <c r="QKH15"/>
      <c r="QKI15"/>
      <c r="QKJ15"/>
      <c r="QKK15"/>
      <c r="QKL15"/>
      <c r="QKM15"/>
      <c r="QKN15"/>
      <c r="QKO15"/>
      <c r="QKP15"/>
      <c r="QKQ15"/>
      <c r="QKR15"/>
      <c r="QKS15"/>
      <c r="QKT15"/>
      <c r="QKU15"/>
      <c r="QKV15"/>
      <c r="QKW15"/>
      <c r="QKX15"/>
      <c r="QKY15"/>
      <c r="QKZ15"/>
      <c r="QLA15"/>
      <c r="QLB15"/>
      <c r="QLC15"/>
      <c r="QLD15"/>
      <c r="QLE15"/>
      <c r="QLF15"/>
      <c r="QLG15"/>
      <c r="QLH15"/>
      <c r="QLI15"/>
      <c r="QLJ15"/>
      <c r="QLK15"/>
      <c r="QLL15"/>
      <c r="QLM15"/>
      <c r="QLN15"/>
      <c r="QLO15"/>
      <c r="QLP15"/>
      <c r="QLQ15"/>
      <c r="QLR15"/>
      <c r="QLS15"/>
      <c r="QLT15"/>
      <c r="QLU15"/>
      <c r="QLV15"/>
      <c r="QLW15"/>
      <c r="QLX15"/>
      <c r="QLY15"/>
      <c r="QLZ15"/>
      <c r="QMA15"/>
      <c r="QMB15"/>
      <c r="QMC15"/>
      <c r="QMD15"/>
      <c r="QME15"/>
      <c r="QMF15"/>
      <c r="QMG15"/>
      <c r="QMH15"/>
      <c r="QMI15"/>
      <c r="QMJ15"/>
      <c r="QMK15"/>
      <c r="QML15"/>
      <c r="QMM15"/>
      <c r="QMN15"/>
      <c r="QMO15"/>
      <c r="QMP15"/>
      <c r="QMQ15"/>
      <c r="QMR15"/>
      <c r="QMS15"/>
      <c r="QMT15"/>
      <c r="QMU15"/>
      <c r="QMV15"/>
      <c r="QMW15"/>
      <c r="QMX15"/>
      <c r="QMY15"/>
      <c r="QMZ15"/>
      <c r="QNA15"/>
      <c r="QNB15"/>
      <c r="QNC15"/>
      <c r="QND15"/>
      <c r="QNE15"/>
      <c r="QNF15"/>
      <c r="QNG15"/>
      <c r="QNH15"/>
      <c r="QNI15"/>
      <c r="QNJ15"/>
      <c r="QNK15"/>
      <c r="QNL15"/>
      <c r="QNM15"/>
      <c r="QNN15"/>
      <c r="QNO15"/>
      <c r="QNP15"/>
      <c r="QNQ15"/>
      <c r="QNR15"/>
      <c r="QNS15"/>
      <c r="QNT15"/>
      <c r="QNU15"/>
      <c r="QNV15"/>
      <c r="QNW15"/>
      <c r="QNX15"/>
      <c r="QNY15"/>
      <c r="QNZ15"/>
      <c r="QOA15"/>
      <c r="QOB15"/>
      <c r="QOC15"/>
      <c r="QOD15"/>
      <c r="QOE15"/>
      <c r="QOF15"/>
      <c r="QOG15"/>
      <c r="QOH15"/>
      <c r="QOI15"/>
      <c r="QOJ15"/>
      <c r="QOK15"/>
      <c r="QOL15"/>
      <c r="QOM15"/>
      <c r="QON15"/>
      <c r="QOO15"/>
      <c r="QOP15"/>
      <c r="QOQ15"/>
      <c r="QOR15"/>
      <c r="QOS15"/>
      <c r="QOT15"/>
      <c r="QOU15"/>
      <c r="QOV15"/>
      <c r="QOW15"/>
      <c r="QOX15"/>
      <c r="QOY15"/>
      <c r="QOZ15"/>
      <c r="QPA15"/>
      <c r="QPB15"/>
      <c r="QPC15"/>
      <c r="QPD15"/>
      <c r="QPE15"/>
      <c r="QPF15"/>
      <c r="QPG15"/>
      <c r="QPH15"/>
      <c r="QPI15"/>
      <c r="QPJ15"/>
      <c r="QPK15"/>
      <c r="QPL15"/>
      <c r="QPM15"/>
      <c r="QPN15"/>
      <c r="QPO15"/>
      <c r="QPP15"/>
      <c r="QPQ15"/>
      <c r="QPR15"/>
      <c r="QPS15"/>
      <c r="QPT15"/>
      <c r="QPU15"/>
      <c r="QPV15"/>
      <c r="QPW15"/>
      <c r="QPX15"/>
      <c r="QPY15"/>
      <c r="QPZ15"/>
      <c r="QQA15"/>
      <c r="QQB15"/>
      <c r="QQC15"/>
      <c r="QQD15"/>
      <c r="QQE15"/>
      <c r="QQF15"/>
      <c r="QQG15"/>
      <c r="QQH15"/>
      <c r="QQI15"/>
      <c r="QQJ15"/>
      <c r="QQK15"/>
      <c r="QQL15"/>
      <c r="QQM15"/>
      <c r="QQN15"/>
      <c r="QQO15"/>
      <c r="QQP15"/>
      <c r="QQQ15"/>
      <c r="QQR15"/>
      <c r="QQS15"/>
      <c r="QQT15"/>
      <c r="QQU15"/>
      <c r="QQV15"/>
      <c r="QQW15"/>
      <c r="QQX15"/>
      <c r="QQY15"/>
      <c r="QQZ15"/>
      <c r="QRA15"/>
      <c r="QRB15"/>
      <c r="QRC15"/>
      <c r="QRD15"/>
      <c r="QRE15"/>
      <c r="QRF15"/>
      <c r="QRG15"/>
      <c r="QRH15"/>
      <c r="QRI15"/>
      <c r="QRJ15"/>
      <c r="QRK15"/>
      <c r="QRL15"/>
      <c r="QRM15"/>
      <c r="QRN15"/>
      <c r="QRO15"/>
      <c r="QRP15"/>
      <c r="QRQ15"/>
      <c r="QRR15"/>
      <c r="QRS15"/>
      <c r="QRT15"/>
      <c r="QRU15"/>
      <c r="QRV15"/>
      <c r="QRW15"/>
      <c r="QRX15"/>
      <c r="QRY15"/>
      <c r="QRZ15"/>
      <c r="QSA15"/>
      <c r="QSB15"/>
      <c r="QSC15"/>
      <c r="QSD15"/>
      <c r="QSE15"/>
      <c r="QSF15"/>
      <c r="QSG15"/>
      <c r="QSH15"/>
      <c r="QSI15"/>
      <c r="QSJ15"/>
      <c r="QSK15"/>
      <c r="QSL15"/>
      <c r="QSM15"/>
      <c r="QSN15"/>
      <c r="QSO15"/>
      <c r="QSP15"/>
      <c r="QSQ15"/>
      <c r="QSR15"/>
      <c r="QSS15"/>
      <c r="QST15"/>
      <c r="QSU15"/>
      <c r="QSV15"/>
      <c r="QSW15"/>
      <c r="QSX15"/>
      <c r="QSY15"/>
      <c r="QSZ15"/>
      <c r="QTA15"/>
      <c r="QTB15"/>
      <c r="QTC15"/>
      <c r="QTD15"/>
      <c r="QTE15"/>
      <c r="QTF15"/>
      <c r="QTG15"/>
      <c r="QTH15"/>
      <c r="QTI15"/>
      <c r="QTJ15"/>
      <c r="QTK15"/>
      <c r="QTL15"/>
      <c r="QTM15"/>
      <c r="QTN15"/>
      <c r="QTO15"/>
      <c r="QTP15"/>
      <c r="QTQ15"/>
      <c r="QTR15"/>
      <c r="QTS15"/>
      <c r="QTT15"/>
      <c r="QTU15"/>
      <c r="QTV15"/>
      <c r="QTW15"/>
      <c r="QTX15"/>
      <c r="QTY15"/>
      <c r="QTZ15"/>
      <c r="QUA15"/>
      <c r="QUB15"/>
      <c r="QUC15"/>
      <c r="QUD15"/>
      <c r="QUE15"/>
      <c r="QUF15"/>
      <c r="QUG15"/>
      <c r="QUH15"/>
      <c r="QUI15"/>
      <c r="QUJ15"/>
      <c r="QUK15"/>
      <c r="QUL15"/>
      <c r="QUM15"/>
      <c r="QUN15"/>
      <c r="QUO15"/>
      <c r="QUP15"/>
      <c r="QUQ15"/>
      <c r="QUR15"/>
      <c r="QUS15"/>
      <c r="QUT15"/>
      <c r="QUU15"/>
      <c r="QUV15"/>
      <c r="QUW15"/>
      <c r="QUX15"/>
      <c r="QUY15"/>
      <c r="QUZ15"/>
      <c r="QVA15"/>
      <c r="QVB15"/>
      <c r="QVC15"/>
      <c r="QVD15"/>
      <c r="QVE15"/>
      <c r="QVF15"/>
      <c r="QVG15"/>
      <c r="QVH15"/>
      <c r="QVI15"/>
      <c r="QVJ15"/>
      <c r="QVK15"/>
      <c r="QVL15"/>
      <c r="QVM15"/>
      <c r="QVN15"/>
      <c r="QVO15"/>
      <c r="QVP15"/>
      <c r="QVQ15"/>
      <c r="QVR15"/>
      <c r="QVS15"/>
      <c r="QVT15"/>
      <c r="QVU15"/>
      <c r="QVV15"/>
      <c r="QVW15"/>
      <c r="QVX15"/>
      <c r="QVY15"/>
      <c r="QVZ15"/>
      <c r="QWA15"/>
      <c r="QWB15"/>
      <c r="QWC15"/>
      <c r="QWD15"/>
      <c r="QWE15"/>
      <c r="QWF15"/>
      <c r="QWG15"/>
      <c r="QWH15"/>
      <c r="QWI15"/>
      <c r="QWJ15"/>
      <c r="QWK15"/>
      <c r="QWL15"/>
      <c r="QWM15"/>
      <c r="QWN15"/>
      <c r="QWO15"/>
      <c r="QWP15"/>
      <c r="QWQ15"/>
      <c r="QWR15"/>
      <c r="QWS15"/>
      <c r="QWT15"/>
      <c r="QWU15"/>
      <c r="QWV15"/>
      <c r="QWW15"/>
      <c r="QWX15"/>
      <c r="QWY15"/>
      <c r="QWZ15"/>
      <c r="QXA15"/>
      <c r="QXB15"/>
      <c r="QXC15"/>
      <c r="QXD15"/>
      <c r="QXE15"/>
      <c r="QXF15"/>
      <c r="QXG15"/>
      <c r="QXH15"/>
      <c r="QXI15"/>
      <c r="QXJ15"/>
      <c r="QXK15"/>
      <c r="QXL15"/>
      <c r="QXM15"/>
      <c r="QXN15"/>
      <c r="QXO15"/>
      <c r="QXP15"/>
      <c r="QXQ15"/>
      <c r="QXR15"/>
      <c r="QXS15"/>
      <c r="QXT15"/>
      <c r="QXU15"/>
      <c r="QXV15"/>
      <c r="QXW15"/>
      <c r="QXX15"/>
      <c r="QXY15"/>
      <c r="QXZ15"/>
      <c r="QYA15"/>
      <c r="QYB15"/>
      <c r="QYC15"/>
      <c r="QYD15"/>
      <c r="QYE15"/>
      <c r="QYF15"/>
      <c r="QYG15"/>
      <c r="QYH15"/>
      <c r="QYI15"/>
      <c r="QYJ15"/>
      <c r="QYK15"/>
      <c r="QYL15"/>
      <c r="QYM15"/>
      <c r="QYN15"/>
      <c r="QYO15"/>
      <c r="QYP15"/>
      <c r="QYQ15"/>
      <c r="QYR15"/>
      <c r="QYS15"/>
      <c r="QYT15"/>
      <c r="QYU15"/>
      <c r="QYV15"/>
      <c r="QYW15"/>
      <c r="QYX15"/>
      <c r="QYY15"/>
      <c r="QYZ15"/>
      <c r="QZA15"/>
      <c r="QZB15"/>
      <c r="QZC15"/>
      <c r="QZD15"/>
      <c r="QZE15"/>
      <c r="QZF15"/>
      <c r="QZG15"/>
      <c r="QZH15"/>
      <c r="QZI15"/>
      <c r="QZJ15"/>
      <c r="QZK15"/>
      <c r="QZL15"/>
      <c r="QZM15"/>
      <c r="QZN15"/>
      <c r="QZO15"/>
      <c r="QZP15"/>
      <c r="QZQ15"/>
      <c r="QZR15"/>
      <c r="QZS15"/>
      <c r="QZT15"/>
      <c r="QZU15"/>
      <c r="QZV15"/>
      <c r="QZW15"/>
      <c r="QZX15"/>
      <c r="QZY15"/>
      <c r="QZZ15"/>
      <c r="RAA15"/>
      <c r="RAB15"/>
      <c r="RAC15"/>
      <c r="RAD15"/>
      <c r="RAE15"/>
      <c r="RAF15"/>
      <c r="RAG15"/>
      <c r="RAH15"/>
      <c r="RAI15"/>
      <c r="RAJ15"/>
      <c r="RAK15"/>
      <c r="RAL15"/>
      <c r="RAM15"/>
      <c r="RAN15"/>
      <c r="RAO15"/>
      <c r="RAP15"/>
      <c r="RAQ15"/>
      <c r="RAR15"/>
      <c r="RAS15"/>
      <c r="RAT15"/>
      <c r="RAU15"/>
      <c r="RAV15"/>
      <c r="RAW15"/>
      <c r="RAX15"/>
      <c r="RAY15"/>
      <c r="RAZ15"/>
      <c r="RBA15"/>
      <c r="RBB15"/>
      <c r="RBC15"/>
      <c r="RBD15"/>
      <c r="RBE15"/>
      <c r="RBF15"/>
      <c r="RBG15"/>
      <c r="RBH15"/>
      <c r="RBI15"/>
      <c r="RBJ15"/>
      <c r="RBK15"/>
      <c r="RBL15"/>
      <c r="RBM15"/>
      <c r="RBN15"/>
      <c r="RBO15"/>
      <c r="RBP15"/>
      <c r="RBQ15"/>
      <c r="RBR15"/>
      <c r="RBS15"/>
      <c r="RBT15"/>
      <c r="RBU15"/>
      <c r="RBV15"/>
      <c r="RBW15"/>
      <c r="RBX15"/>
      <c r="RBY15"/>
      <c r="RBZ15"/>
      <c r="RCA15"/>
      <c r="RCB15"/>
      <c r="RCC15"/>
      <c r="RCD15"/>
      <c r="RCE15"/>
      <c r="RCF15"/>
      <c r="RCG15"/>
      <c r="RCH15"/>
      <c r="RCI15"/>
      <c r="RCJ15"/>
      <c r="RCK15"/>
      <c r="RCL15"/>
      <c r="RCM15"/>
      <c r="RCN15"/>
      <c r="RCO15"/>
      <c r="RCP15"/>
      <c r="RCQ15"/>
      <c r="RCR15"/>
      <c r="RCS15"/>
      <c r="RCT15"/>
      <c r="RCU15"/>
      <c r="RCV15"/>
      <c r="RCW15"/>
      <c r="RCX15"/>
      <c r="RCY15"/>
      <c r="RCZ15"/>
      <c r="RDA15"/>
      <c r="RDB15"/>
      <c r="RDC15"/>
      <c r="RDD15"/>
      <c r="RDE15"/>
      <c r="RDF15"/>
      <c r="RDG15"/>
      <c r="RDH15"/>
      <c r="RDI15"/>
      <c r="RDJ15"/>
      <c r="RDK15"/>
      <c r="RDL15"/>
      <c r="RDM15"/>
      <c r="RDN15"/>
      <c r="RDO15"/>
      <c r="RDP15"/>
      <c r="RDQ15"/>
      <c r="RDR15"/>
      <c r="RDS15"/>
      <c r="RDT15"/>
      <c r="RDU15"/>
      <c r="RDV15"/>
      <c r="RDW15"/>
      <c r="RDX15"/>
      <c r="RDY15"/>
      <c r="RDZ15"/>
      <c r="REA15"/>
      <c r="REB15"/>
      <c r="REC15"/>
      <c r="RED15"/>
      <c r="REE15"/>
      <c r="REF15"/>
      <c r="REG15"/>
      <c r="REH15"/>
      <c r="REI15"/>
      <c r="REJ15"/>
      <c r="REK15"/>
      <c r="REL15"/>
      <c r="REM15"/>
      <c r="REN15"/>
      <c r="REO15"/>
      <c r="REP15"/>
      <c r="REQ15"/>
      <c r="RER15"/>
      <c r="RES15"/>
      <c r="RET15"/>
      <c r="REU15"/>
      <c r="REV15"/>
      <c r="REW15"/>
      <c r="REX15"/>
      <c r="REY15"/>
      <c r="REZ15"/>
      <c r="RFA15"/>
      <c r="RFB15"/>
      <c r="RFC15"/>
      <c r="RFD15"/>
      <c r="RFE15"/>
      <c r="RFF15"/>
      <c r="RFG15"/>
      <c r="RFH15"/>
      <c r="RFI15"/>
      <c r="RFJ15"/>
      <c r="RFK15"/>
      <c r="RFL15"/>
      <c r="RFM15"/>
      <c r="RFN15"/>
      <c r="RFO15"/>
      <c r="RFP15"/>
      <c r="RFQ15"/>
      <c r="RFR15"/>
      <c r="RFS15"/>
      <c r="RFT15"/>
      <c r="RFU15"/>
      <c r="RFV15"/>
      <c r="RFW15"/>
      <c r="RFX15"/>
      <c r="RFY15"/>
      <c r="RFZ15"/>
      <c r="RGA15"/>
      <c r="RGB15"/>
      <c r="RGC15"/>
      <c r="RGD15"/>
      <c r="RGE15"/>
      <c r="RGF15"/>
      <c r="RGG15"/>
      <c r="RGH15"/>
      <c r="RGI15"/>
      <c r="RGJ15"/>
      <c r="RGK15"/>
      <c r="RGL15"/>
      <c r="RGM15"/>
      <c r="RGN15"/>
      <c r="RGO15"/>
      <c r="RGP15"/>
      <c r="RGQ15"/>
      <c r="RGR15"/>
      <c r="RGS15"/>
      <c r="RGT15"/>
      <c r="RGU15"/>
      <c r="RGV15"/>
      <c r="RGW15"/>
      <c r="RGX15"/>
      <c r="RGY15"/>
      <c r="RGZ15"/>
      <c r="RHA15"/>
      <c r="RHB15"/>
      <c r="RHC15"/>
      <c r="RHD15"/>
      <c r="RHE15"/>
      <c r="RHF15"/>
      <c r="RHG15"/>
      <c r="RHH15"/>
      <c r="RHI15"/>
      <c r="RHJ15"/>
      <c r="RHK15"/>
      <c r="RHL15"/>
      <c r="RHM15"/>
      <c r="RHN15"/>
      <c r="RHO15"/>
      <c r="RHP15"/>
      <c r="RHQ15"/>
      <c r="RHR15"/>
      <c r="RHS15"/>
      <c r="RHT15"/>
      <c r="RHU15"/>
      <c r="RHV15"/>
      <c r="RHW15"/>
      <c r="RHX15"/>
      <c r="RHY15"/>
      <c r="RHZ15"/>
      <c r="RIA15"/>
      <c r="RIB15"/>
      <c r="RIC15"/>
      <c r="RID15"/>
      <c r="RIE15"/>
      <c r="RIF15"/>
      <c r="RIG15"/>
      <c r="RIH15"/>
      <c r="RII15"/>
      <c r="RIJ15"/>
      <c r="RIK15"/>
      <c r="RIL15"/>
      <c r="RIM15"/>
      <c r="RIN15"/>
      <c r="RIO15"/>
      <c r="RIP15"/>
      <c r="RIQ15"/>
      <c r="RIR15"/>
      <c r="RIS15"/>
      <c r="RIT15"/>
      <c r="RIU15"/>
      <c r="RIV15"/>
      <c r="RIW15"/>
      <c r="RIX15"/>
      <c r="RIY15"/>
      <c r="RIZ15"/>
      <c r="RJA15"/>
      <c r="RJB15"/>
      <c r="RJC15"/>
      <c r="RJD15"/>
      <c r="RJE15"/>
      <c r="RJF15"/>
      <c r="RJG15"/>
      <c r="RJH15"/>
      <c r="RJI15"/>
      <c r="RJJ15"/>
      <c r="RJK15"/>
      <c r="RJL15"/>
      <c r="RJM15"/>
      <c r="RJN15"/>
      <c r="RJO15"/>
      <c r="RJP15"/>
      <c r="RJQ15"/>
      <c r="RJR15"/>
      <c r="RJS15"/>
      <c r="RJT15"/>
      <c r="RJU15"/>
      <c r="RJV15"/>
      <c r="RJW15"/>
      <c r="RJX15"/>
      <c r="RJY15"/>
      <c r="RJZ15"/>
      <c r="RKA15"/>
      <c r="RKB15"/>
      <c r="RKC15"/>
      <c r="RKD15"/>
      <c r="RKE15"/>
      <c r="RKF15"/>
      <c r="RKG15"/>
      <c r="RKH15"/>
      <c r="RKI15"/>
      <c r="RKJ15"/>
      <c r="RKK15"/>
      <c r="RKL15"/>
      <c r="RKM15"/>
      <c r="RKN15"/>
      <c r="RKO15"/>
      <c r="RKP15"/>
      <c r="RKQ15"/>
      <c r="RKR15"/>
      <c r="RKS15"/>
      <c r="RKT15"/>
      <c r="RKU15"/>
      <c r="RKV15"/>
      <c r="RKW15"/>
      <c r="RKX15"/>
      <c r="RKY15"/>
      <c r="RKZ15"/>
      <c r="RLA15"/>
      <c r="RLB15"/>
      <c r="RLC15"/>
      <c r="RLD15"/>
      <c r="RLE15"/>
      <c r="RLF15"/>
      <c r="RLG15"/>
      <c r="RLH15"/>
      <c r="RLI15"/>
      <c r="RLJ15"/>
      <c r="RLK15"/>
      <c r="RLL15"/>
      <c r="RLM15"/>
      <c r="RLN15"/>
      <c r="RLO15"/>
      <c r="RLP15"/>
      <c r="RLQ15"/>
      <c r="RLR15"/>
      <c r="RLS15"/>
      <c r="RLT15"/>
      <c r="RLU15"/>
      <c r="RLV15"/>
      <c r="RLW15"/>
      <c r="RLX15"/>
      <c r="RLY15"/>
      <c r="RLZ15"/>
      <c r="RMA15"/>
      <c r="RMB15"/>
      <c r="RMC15"/>
      <c r="RMD15"/>
      <c r="RME15"/>
      <c r="RMF15"/>
      <c r="RMG15"/>
      <c r="RMH15"/>
      <c r="RMI15"/>
      <c r="RMJ15"/>
      <c r="RMK15"/>
      <c r="RML15"/>
      <c r="RMM15"/>
      <c r="RMN15"/>
      <c r="RMO15"/>
      <c r="RMP15"/>
      <c r="RMQ15"/>
      <c r="RMR15"/>
      <c r="RMS15"/>
      <c r="RMT15"/>
      <c r="RMU15"/>
      <c r="RMV15"/>
      <c r="RMW15"/>
      <c r="RMX15"/>
      <c r="RMY15"/>
      <c r="RMZ15"/>
      <c r="RNA15"/>
      <c r="RNB15"/>
      <c r="RNC15"/>
      <c r="RND15"/>
      <c r="RNE15"/>
      <c r="RNF15"/>
      <c r="RNG15"/>
      <c r="RNH15"/>
      <c r="RNI15"/>
      <c r="RNJ15"/>
      <c r="RNK15"/>
      <c r="RNL15"/>
      <c r="RNM15"/>
      <c r="RNN15"/>
      <c r="RNO15"/>
      <c r="RNP15"/>
      <c r="RNQ15"/>
      <c r="RNR15"/>
      <c r="RNS15"/>
      <c r="RNT15"/>
      <c r="RNU15"/>
      <c r="RNV15"/>
      <c r="RNW15"/>
      <c r="RNX15"/>
      <c r="RNY15"/>
      <c r="RNZ15"/>
      <c r="ROA15"/>
      <c r="ROB15"/>
      <c r="ROC15"/>
      <c r="ROD15"/>
      <c r="ROE15"/>
      <c r="ROF15"/>
      <c r="ROG15"/>
      <c r="ROH15"/>
      <c r="ROI15"/>
      <c r="ROJ15"/>
      <c r="ROK15"/>
      <c r="ROL15"/>
      <c r="ROM15"/>
      <c r="RON15"/>
      <c r="ROO15"/>
      <c r="ROP15"/>
      <c r="ROQ15"/>
      <c r="ROR15"/>
      <c r="ROS15"/>
      <c r="ROT15"/>
      <c r="ROU15"/>
      <c r="ROV15"/>
      <c r="ROW15"/>
      <c r="ROX15"/>
      <c r="ROY15"/>
      <c r="ROZ15"/>
      <c r="RPA15"/>
      <c r="RPB15"/>
      <c r="RPC15"/>
      <c r="RPD15"/>
      <c r="RPE15"/>
      <c r="RPF15"/>
      <c r="RPG15"/>
      <c r="RPH15"/>
      <c r="RPI15"/>
      <c r="RPJ15"/>
      <c r="RPK15"/>
      <c r="RPL15"/>
      <c r="RPM15"/>
      <c r="RPN15"/>
      <c r="RPO15"/>
      <c r="RPP15"/>
      <c r="RPQ15"/>
      <c r="RPR15"/>
      <c r="RPS15"/>
      <c r="RPT15"/>
      <c r="RPU15"/>
      <c r="RPV15"/>
      <c r="RPW15"/>
      <c r="RPX15"/>
      <c r="RPY15"/>
      <c r="RPZ15"/>
      <c r="RQA15"/>
      <c r="RQB15"/>
      <c r="RQC15"/>
      <c r="RQD15"/>
      <c r="RQE15"/>
      <c r="RQF15"/>
      <c r="RQG15"/>
      <c r="RQH15"/>
      <c r="RQI15"/>
      <c r="RQJ15"/>
      <c r="RQK15"/>
      <c r="RQL15"/>
      <c r="RQM15"/>
      <c r="RQN15"/>
      <c r="RQO15"/>
      <c r="RQP15"/>
      <c r="RQQ15"/>
      <c r="RQR15"/>
      <c r="RQS15"/>
      <c r="RQT15"/>
      <c r="RQU15"/>
      <c r="RQV15"/>
      <c r="RQW15"/>
      <c r="RQX15"/>
      <c r="RQY15"/>
      <c r="RQZ15"/>
      <c r="RRA15"/>
      <c r="RRB15"/>
      <c r="RRC15"/>
      <c r="RRD15"/>
      <c r="RRE15"/>
      <c r="RRF15"/>
      <c r="RRG15"/>
      <c r="RRH15"/>
      <c r="RRI15"/>
      <c r="RRJ15"/>
      <c r="RRK15"/>
      <c r="RRL15"/>
      <c r="RRM15"/>
      <c r="RRN15"/>
      <c r="RRO15"/>
      <c r="RRP15"/>
      <c r="RRQ15"/>
      <c r="RRR15"/>
      <c r="RRS15"/>
      <c r="RRT15"/>
      <c r="RRU15"/>
      <c r="RRV15"/>
      <c r="RRW15"/>
      <c r="RRX15"/>
      <c r="RRY15"/>
      <c r="RRZ15"/>
      <c r="RSA15"/>
      <c r="RSB15"/>
      <c r="RSC15"/>
      <c r="RSD15"/>
      <c r="RSE15"/>
      <c r="RSF15"/>
      <c r="RSG15"/>
      <c r="RSH15"/>
      <c r="RSI15"/>
      <c r="RSJ15"/>
      <c r="RSK15"/>
      <c r="RSL15"/>
      <c r="RSM15"/>
      <c r="RSN15"/>
      <c r="RSO15"/>
      <c r="RSP15"/>
      <c r="RSQ15"/>
      <c r="RSR15"/>
      <c r="RSS15"/>
      <c r="RST15"/>
      <c r="RSU15"/>
      <c r="RSV15"/>
      <c r="RSW15"/>
      <c r="RSX15"/>
      <c r="RSY15"/>
      <c r="RSZ15"/>
      <c r="RTA15"/>
      <c r="RTB15"/>
      <c r="RTC15"/>
      <c r="RTD15"/>
      <c r="RTE15"/>
      <c r="RTF15"/>
      <c r="RTG15"/>
      <c r="RTH15"/>
      <c r="RTI15"/>
      <c r="RTJ15"/>
      <c r="RTK15"/>
      <c r="RTL15"/>
      <c r="RTM15"/>
      <c r="RTN15"/>
      <c r="RTO15"/>
      <c r="RTP15"/>
      <c r="RTQ15"/>
      <c r="RTR15"/>
      <c r="RTS15"/>
      <c r="RTT15"/>
      <c r="RTU15"/>
      <c r="RTV15"/>
      <c r="RTW15"/>
      <c r="RTX15"/>
      <c r="RTY15"/>
      <c r="RTZ15"/>
      <c r="RUA15"/>
      <c r="RUB15"/>
      <c r="RUC15"/>
      <c r="RUD15"/>
      <c r="RUE15"/>
      <c r="RUF15"/>
      <c r="RUG15"/>
      <c r="RUH15"/>
      <c r="RUI15"/>
      <c r="RUJ15"/>
      <c r="RUK15"/>
      <c r="RUL15"/>
      <c r="RUM15"/>
      <c r="RUN15"/>
      <c r="RUO15"/>
      <c r="RUP15"/>
      <c r="RUQ15"/>
      <c r="RUR15"/>
      <c r="RUS15"/>
      <c r="RUT15"/>
      <c r="RUU15"/>
      <c r="RUV15"/>
      <c r="RUW15"/>
      <c r="RUX15"/>
      <c r="RUY15"/>
      <c r="RUZ15"/>
      <c r="RVA15"/>
      <c r="RVB15"/>
      <c r="RVC15"/>
      <c r="RVD15"/>
      <c r="RVE15"/>
      <c r="RVF15"/>
      <c r="RVG15"/>
      <c r="RVH15"/>
      <c r="RVI15"/>
      <c r="RVJ15"/>
      <c r="RVK15"/>
      <c r="RVL15"/>
      <c r="RVM15"/>
      <c r="RVN15"/>
      <c r="RVO15"/>
      <c r="RVP15"/>
      <c r="RVQ15"/>
      <c r="RVR15"/>
      <c r="RVS15"/>
      <c r="RVT15"/>
      <c r="RVU15"/>
      <c r="RVV15"/>
      <c r="RVW15"/>
      <c r="RVX15"/>
      <c r="RVY15"/>
      <c r="RVZ15"/>
      <c r="RWA15"/>
      <c r="RWB15"/>
      <c r="RWC15"/>
      <c r="RWD15"/>
      <c r="RWE15"/>
      <c r="RWF15"/>
      <c r="RWG15"/>
      <c r="RWH15"/>
      <c r="RWI15"/>
      <c r="RWJ15"/>
      <c r="RWK15"/>
      <c r="RWL15"/>
      <c r="RWM15"/>
      <c r="RWN15"/>
      <c r="RWO15"/>
      <c r="RWP15"/>
      <c r="RWQ15"/>
      <c r="RWR15"/>
      <c r="RWS15"/>
      <c r="RWT15"/>
      <c r="RWU15"/>
      <c r="RWV15"/>
      <c r="RWW15"/>
      <c r="RWX15"/>
      <c r="RWY15"/>
      <c r="RWZ15"/>
      <c r="RXA15"/>
      <c r="RXB15"/>
      <c r="RXC15"/>
      <c r="RXD15"/>
      <c r="RXE15"/>
      <c r="RXF15"/>
      <c r="RXG15"/>
      <c r="RXH15"/>
      <c r="RXI15"/>
      <c r="RXJ15"/>
      <c r="RXK15"/>
      <c r="RXL15"/>
      <c r="RXM15"/>
      <c r="RXN15"/>
      <c r="RXO15"/>
      <c r="RXP15"/>
      <c r="RXQ15"/>
      <c r="RXR15"/>
      <c r="RXS15"/>
      <c r="RXT15"/>
      <c r="RXU15"/>
      <c r="RXV15"/>
      <c r="RXW15"/>
      <c r="RXX15"/>
      <c r="RXY15"/>
      <c r="RXZ15"/>
      <c r="RYA15"/>
      <c r="RYB15"/>
      <c r="RYC15"/>
      <c r="RYD15"/>
      <c r="RYE15"/>
      <c r="RYF15"/>
      <c r="RYG15"/>
      <c r="RYH15"/>
      <c r="RYI15"/>
      <c r="RYJ15"/>
      <c r="RYK15"/>
      <c r="RYL15"/>
      <c r="RYM15"/>
      <c r="RYN15"/>
      <c r="RYO15"/>
      <c r="RYP15"/>
      <c r="RYQ15"/>
      <c r="RYR15"/>
      <c r="RYS15"/>
      <c r="RYT15"/>
      <c r="RYU15"/>
      <c r="RYV15"/>
      <c r="RYW15"/>
      <c r="RYX15"/>
      <c r="RYY15"/>
      <c r="RYZ15"/>
      <c r="RZA15"/>
      <c r="RZB15"/>
      <c r="RZC15"/>
      <c r="RZD15"/>
      <c r="RZE15"/>
      <c r="RZF15"/>
      <c r="RZG15"/>
      <c r="RZH15"/>
      <c r="RZI15"/>
      <c r="RZJ15"/>
      <c r="RZK15"/>
      <c r="RZL15"/>
      <c r="RZM15"/>
      <c r="RZN15"/>
      <c r="RZO15"/>
      <c r="RZP15"/>
      <c r="RZQ15"/>
      <c r="RZR15"/>
      <c r="RZS15"/>
      <c r="RZT15"/>
      <c r="RZU15"/>
      <c r="RZV15"/>
      <c r="RZW15"/>
      <c r="RZX15"/>
      <c r="RZY15"/>
      <c r="RZZ15"/>
      <c r="SAA15"/>
      <c r="SAB15"/>
      <c r="SAC15"/>
      <c r="SAD15"/>
      <c r="SAE15"/>
      <c r="SAF15"/>
      <c r="SAG15"/>
      <c r="SAH15"/>
      <c r="SAI15"/>
      <c r="SAJ15"/>
      <c r="SAK15"/>
      <c r="SAL15"/>
      <c r="SAM15"/>
      <c r="SAN15"/>
      <c r="SAO15"/>
      <c r="SAP15"/>
      <c r="SAQ15"/>
      <c r="SAR15"/>
      <c r="SAS15"/>
      <c r="SAT15"/>
      <c r="SAU15"/>
      <c r="SAV15"/>
      <c r="SAW15"/>
      <c r="SAX15"/>
      <c r="SAY15"/>
      <c r="SAZ15"/>
      <c r="SBA15"/>
      <c r="SBB15"/>
      <c r="SBC15"/>
      <c r="SBD15"/>
      <c r="SBE15"/>
      <c r="SBF15"/>
      <c r="SBG15"/>
      <c r="SBH15"/>
      <c r="SBI15"/>
      <c r="SBJ15"/>
      <c r="SBK15"/>
      <c r="SBL15"/>
      <c r="SBM15"/>
      <c r="SBN15"/>
      <c r="SBO15"/>
      <c r="SBP15"/>
      <c r="SBQ15"/>
      <c r="SBR15"/>
      <c r="SBS15"/>
      <c r="SBT15"/>
      <c r="SBU15"/>
      <c r="SBV15"/>
      <c r="SBW15"/>
      <c r="SBX15"/>
      <c r="SBY15"/>
      <c r="SBZ15"/>
      <c r="SCA15"/>
      <c r="SCB15"/>
      <c r="SCC15"/>
      <c r="SCD15"/>
      <c r="SCE15"/>
      <c r="SCF15"/>
      <c r="SCG15"/>
      <c r="SCH15"/>
      <c r="SCI15"/>
      <c r="SCJ15"/>
      <c r="SCK15"/>
      <c r="SCL15"/>
      <c r="SCM15"/>
      <c r="SCN15"/>
      <c r="SCO15"/>
      <c r="SCP15"/>
      <c r="SCQ15"/>
      <c r="SCR15"/>
      <c r="SCS15"/>
      <c r="SCT15"/>
      <c r="SCU15"/>
      <c r="SCV15"/>
      <c r="SCW15"/>
      <c r="SCX15"/>
      <c r="SCY15"/>
      <c r="SCZ15"/>
      <c r="SDA15"/>
      <c r="SDB15"/>
      <c r="SDC15"/>
      <c r="SDD15"/>
      <c r="SDE15"/>
      <c r="SDF15"/>
      <c r="SDG15"/>
      <c r="SDH15"/>
      <c r="SDI15"/>
      <c r="SDJ15"/>
      <c r="SDK15"/>
      <c r="SDL15"/>
      <c r="SDM15"/>
      <c r="SDN15"/>
      <c r="SDO15"/>
      <c r="SDP15"/>
      <c r="SDQ15"/>
      <c r="SDR15"/>
      <c r="SDS15"/>
      <c r="SDT15"/>
      <c r="SDU15"/>
      <c r="SDV15"/>
      <c r="SDW15"/>
      <c r="SDX15"/>
      <c r="SDY15"/>
      <c r="SDZ15"/>
      <c r="SEA15"/>
      <c r="SEB15"/>
      <c r="SEC15"/>
      <c r="SED15"/>
      <c r="SEE15"/>
      <c r="SEF15"/>
      <c r="SEG15"/>
      <c r="SEH15"/>
      <c r="SEI15"/>
      <c r="SEJ15"/>
      <c r="SEK15"/>
      <c r="SEL15"/>
      <c r="SEM15"/>
      <c r="SEN15"/>
      <c r="SEO15"/>
      <c r="SEP15"/>
      <c r="SEQ15"/>
      <c r="SER15"/>
      <c r="SES15"/>
      <c r="SET15"/>
      <c r="SEU15"/>
      <c r="SEV15"/>
      <c r="SEW15"/>
      <c r="SEX15"/>
      <c r="SEY15"/>
      <c r="SEZ15"/>
      <c r="SFA15"/>
      <c r="SFB15"/>
      <c r="SFC15"/>
      <c r="SFD15"/>
      <c r="SFE15"/>
      <c r="SFF15"/>
      <c r="SFG15"/>
      <c r="SFH15"/>
      <c r="SFI15"/>
      <c r="SFJ15"/>
      <c r="SFK15"/>
      <c r="SFL15"/>
      <c r="SFM15"/>
      <c r="SFN15"/>
      <c r="SFO15"/>
      <c r="SFP15"/>
      <c r="SFQ15"/>
      <c r="SFR15"/>
      <c r="SFS15"/>
      <c r="SFT15"/>
      <c r="SFU15"/>
      <c r="SFV15"/>
      <c r="SFW15"/>
      <c r="SFX15"/>
      <c r="SFY15"/>
      <c r="SFZ15"/>
      <c r="SGA15"/>
      <c r="SGB15"/>
      <c r="SGC15"/>
      <c r="SGD15"/>
      <c r="SGE15"/>
      <c r="SGF15"/>
      <c r="SGG15"/>
      <c r="SGH15"/>
      <c r="SGI15"/>
      <c r="SGJ15"/>
      <c r="SGK15"/>
      <c r="SGL15"/>
      <c r="SGM15"/>
      <c r="SGN15"/>
      <c r="SGO15"/>
      <c r="SGP15"/>
      <c r="SGQ15"/>
      <c r="SGR15"/>
      <c r="SGS15"/>
      <c r="SGT15"/>
      <c r="SGU15"/>
      <c r="SGV15"/>
      <c r="SGW15"/>
      <c r="SGX15"/>
      <c r="SGY15"/>
      <c r="SGZ15"/>
      <c r="SHA15"/>
      <c r="SHB15"/>
      <c r="SHC15"/>
      <c r="SHD15"/>
      <c r="SHE15"/>
      <c r="SHF15"/>
      <c r="SHG15"/>
      <c r="SHH15"/>
      <c r="SHI15"/>
      <c r="SHJ15"/>
      <c r="SHK15"/>
      <c r="SHL15"/>
      <c r="SHM15"/>
      <c r="SHN15"/>
      <c r="SHO15"/>
      <c r="SHP15"/>
      <c r="SHQ15"/>
      <c r="SHR15"/>
      <c r="SHS15"/>
      <c r="SHT15"/>
      <c r="SHU15"/>
      <c r="SHV15"/>
      <c r="SHW15"/>
      <c r="SHX15"/>
      <c r="SHY15"/>
      <c r="SHZ15"/>
      <c r="SIA15"/>
      <c r="SIB15"/>
      <c r="SIC15"/>
      <c r="SID15"/>
      <c r="SIE15"/>
      <c r="SIF15"/>
      <c r="SIG15"/>
      <c r="SIH15"/>
      <c r="SII15"/>
      <c r="SIJ15"/>
      <c r="SIK15"/>
      <c r="SIL15"/>
      <c r="SIM15"/>
      <c r="SIN15"/>
      <c r="SIO15"/>
      <c r="SIP15"/>
      <c r="SIQ15"/>
      <c r="SIR15"/>
      <c r="SIS15"/>
      <c r="SIT15"/>
      <c r="SIU15"/>
      <c r="SIV15"/>
      <c r="SIW15"/>
      <c r="SIX15"/>
      <c r="SIY15"/>
      <c r="SIZ15"/>
      <c r="SJA15"/>
      <c r="SJB15"/>
      <c r="SJC15"/>
      <c r="SJD15"/>
      <c r="SJE15"/>
      <c r="SJF15"/>
      <c r="SJG15"/>
      <c r="SJH15"/>
      <c r="SJI15"/>
      <c r="SJJ15"/>
      <c r="SJK15"/>
      <c r="SJL15"/>
      <c r="SJM15"/>
      <c r="SJN15"/>
      <c r="SJO15"/>
      <c r="SJP15"/>
      <c r="SJQ15"/>
      <c r="SJR15"/>
      <c r="SJS15"/>
      <c r="SJT15"/>
      <c r="SJU15"/>
      <c r="SJV15"/>
      <c r="SJW15"/>
      <c r="SJX15"/>
      <c r="SJY15"/>
      <c r="SJZ15"/>
      <c r="SKA15"/>
      <c r="SKB15"/>
      <c r="SKC15"/>
      <c r="SKD15"/>
      <c r="SKE15"/>
      <c r="SKF15"/>
      <c r="SKG15"/>
      <c r="SKH15"/>
      <c r="SKI15"/>
      <c r="SKJ15"/>
      <c r="SKK15"/>
      <c r="SKL15"/>
      <c r="SKM15"/>
      <c r="SKN15"/>
      <c r="SKO15"/>
      <c r="SKP15"/>
      <c r="SKQ15"/>
      <c r="SKR15"/>
      <c r="SKS15"/>
      <c r="SKT15"/>
      <c r="SKU15"/>
      <c r="SKV15"/>
      <c r="SKW15"/>
      <c r="SKX15"/>
      <c r="SKY15"/>
      <c r="SKZ15"/>
      <c r="SLA15"/>
      <c r="SLB15"/>
      <c r="SLC15"/>
      <c r="SLD15"/>
      <c r="SLE15"/>
      <c r="SLF15"/>
      <c r="SLG15"/>
      <c r="SLH15"/>
      <c r="SLI15"/>
      <c r="SLJ15"/>
      <c r="SLK15"/>
      <c r="SLL15"/>
      <c r="SLM15"/>
      <c r="SLN15"/>
      <c r="SLO15"/>
      <c r="SLP15"/>
      <c r="SLQ15"/>
      <c r="SLR15"/>
      <c r="SLS15"/>
      <c r="SLT15"/>
      <c r="SLU15"/>
      <c r="SLV15"/>
      <c r="SLW15"/>
      <c r="SLX15"/>
      <c r="SLY15"/>
      <c r="SLZ15"/>
      <c r="SMA15"/>
      <c r="SMB15"/>
      <c r="SMC15"/>
      <c r="SMD15"/>
      <c r="SME15"/>
      <c r="SMF15"/>
      <c r="SMG15"/>
      <c r="SMH15"/>
      <c r="SMI15"/>
      <c r="SMJ15"/>
      <c r="SMK15"/>
      <c r="SML15"/>
      <c r="SMM15"/>
      <c r="SMN15"/>
      <c r="SMO15"/>
      <c r="SMP15"/>
      <c r="SMQ15"/>
      <c r="SMR15"/>
      <c r="SMS15"/>
      <c r="SMT15"/>
      <c r="SMU15"/>
      <c r="SMV15"/>
      <c r="SMW15"/>
      <c r="SMX15"/>
      <c r="SMY15"/>
      <c r="SMZ15"/>
      <c r="SNA15"/>
      <c r="SNB15"/>
      <c r="SNC15"/>
      <c r="SND15"/>
      <c r="SNE15"/>
      <c r="SNF15"/>
      <c r="SNG15"/>
      <c r="SNH15"/>
      <c r="SNI15"/>
      <c r="SNJ15"/>
      <c r="SNK15"/>
      <c r="SNL15"/>
      <c r="SNM15"/>
      <c r="SNN15"/>
      <c r="SNO15"/>
      <c r="SNP15"/>
      <c r="SNQ15"/>
      <c r="SNR15"/>
      <c r="SNS15"/>
      <c r="SNT15"/>
      <c r="SNU15"/>
      <c r="SNV15"/>
      <c r="SNW15"/>
      <c r="SNX15"/>
      <c r="SNY15"/>
      <c r="SNZ15"/>
      <c r="SOA15"/>
      <c r="SOB15"/>
      <c r="SOC15"/>
      <c r="SOD15"/>
      <c r="SOE15"/>
      <c r="SOF15"/>
      <c r="SOG15"/>
      <c r="SOH15"/>
      <c r="SOI15"/>
      <c r="SOJ15"/>
      <c r="SOK15"/>
      <c r="SOL15"/>
      <c r="SOM15"/>
      <c r="SON15"/>
      <c r="SOO15"/>
      <c r="SOP15"/>
      <c r="SOQ15"/>
      <c r="SOR15"/>
      <c r="SOS15"/>
      <c r="SOT15"/>
      <c r="SOU15"/>
      <c r="SOV15"/>
      <c r="SOW15"/>
      <c r="SOX15"/>
      <c r="SOY15"/>
      <c r="SOZ15"/>
      <c r="SPA15"/>
      <c r="SPB15"/>
      <c r="SPC15"/>
      <c r="SPD15"/>
      <c r="SPE15"/>
      <c r="SPF15"/>
      <c r="SPG15"/>
      <c r="SPH15"/>
      <c r="SPI15"/>
      <c r="SPJ15"/>
      <c r="SPK15"/>
      <c r="SPL15"/>
      <c r="SPM15"/>
      <c r="SPN15"/>
      <c r="SPO15"/>
      <c r="SPP15"/>
      <c r="SPQ15"/>
      <c r="SPR15"/>
      <c r="SPS15"/>
      <c r="SPT15"/>
      <c r="SPU15"/>
      <c r="SPV15"/>
      <c r="SPW15"/>
      <c r="SPX15"/>
      <c r="SPY15"/>
      <c r="SPZ15"/>
      <c r="SQA15"/>
      <c r="SQB15"/>
      <c r="SQC15"/>
      <c r="SQD15"/>
      <c r="SQE15"/>
      <c r="SQF15"/>
      <c r="SQG15"/>
      <c r="SQH15"/>
      <c r="SQI15"/>
      <c r="SQJ15"/>
      <c r="SQK15"/>
      <c r="SQL15"/>
      <c r="SQM15"/>
      <c r="SQN15"/>
      <c r="SQO15"/>
      <c r="SQP15"/>
      <c r="SQQ15"/>
      <c r="SQR15"/>
      <c r="SQS15"/>
      <c r="SQT15"/>
      <c r="SQU15"/>
      <c r="SQV15"/>
      <c r="SQW15"/>
      <c r="SQX15"/>
      <c r="SQY15"/>
      <c r="SQZ15"/>
      <c r="SRA15"/>
      <c r="SRB15"/>
      <c r="SRC15"/>
      <c r="SRD15"/>
      <c r="SRE15"/>
      <c r="SRF15"/>
      <c r="SRG15"/>
      <c r="SRH15"/>
      <c r="SRI15"/>
      <c r="SRJ15"/>
      <c r="SRK15"/>
      <c r="SRL15"/>
      <c r="SRM15"/>
      <c r="SRN15"/>
      <c r="SRO15"/>
      <c r="SRP15"/>
      <c r="SRQ15"/>
      <c r="SRR15"/>
      <c r="SRS15"/>
      <c r="SRT15"/>
      <c r="SRU15"/>
      <c r="SRV15"/>
      <c r="SRW15"/>
      <c r="SRX15"/>
      <c r="SRY15"/>
      <c r="SRZ15"/>
      <c r="SSA15"/>
      <c r="SSB15"/>
      <c r="SSC15"/>
      <c r="SSD15"/>
      <c r="SSE15"/>
      <c r="SSF15"/>
      <c r="SSG15"/>
      <c r="SSH15"/>
      <c r="SSI15"/>
      <c r="SSJ15"/>
      <c r="SSK15"/>
      <c r="SSL15"/>
      <c r="SSM15"/>
      <c r="SSN15"/>
      <c r="SSO15"/>
      <c r="SSP15"/>
      <c r="SSQ15"/>
      <c r="SSR15"/>
      <c r="SSS15"/>
      <c r="SST15"/>
      <c r="SSU15"/>
      <c r="SSV15"/>
      <c r="SSW15"/>
      <c r="SSX15"/>
      <c r="SSY15"/>
      <c r="SSZ15"/>
      <c r="STA15"/>
      <c r="STB15"/>
      <c r="STC15"/>
      <c r="STD15"/>
      <c r="STE15"/>
      <c r="STF15"/>
      <c r="STG15"/>
      <c r="STH15"/>
      <c r="STI15"/>
      <c r="STJ15"/>
      <c r="STK15"/>
      <c r="STL15"/>
      <c r="STM15"/>
      <c r="STN15"/>
      <c r="STO15"/>
      <c r="STP15"/>
      <c r="STQ15"/>
      <c r="STR15"/>
      <c r="STS15"/>
      <c r="STT15"/>
      <c r="STU15"/>
      <c r="STV15"/>
      <c r="STW15"/>
      <c r="STX15"/>
      <c r="STY15"/>
      <c r="STZ15"/>
      <c r="SUA15"/>
      <c r="SUB15"/>
      <c r="SUC15"/>
      <c r="SUD15"/>
      <c r="SUE15"/>
      <c r="SUF15"/>
      <c r="SUG15"/>
      <c r="SUH15"/>
      <c r="SUI15"/>
      <c r="SUJ15"/>
      <c r="SUK15"/>
      <c r="SUL15"/>
      <c r="SUM15"/>
      <c r="SUN15"/>
      <c r="SUO15"/>
      <c r="SUP15"/>
      <c r="SUQ15"/>
      <c r="SUR15"/>
      <c r="SUS15"/>
      <c r="SUT15"/>
      <c r="SUU15"/>
      <c r="SUV15"/>
      <c r="SUW15"/>
      <c r="SUX15"/>
      <c r="SUY15"/>
      <c r="SUZ15"/>
      <c r="SVA15"/>
      <c r="SVB15"/>
      <c r="SVC15"/>
      <c r="SVD15"/>
      <c r="SVE15"/>
      <c r="SVF15"/>
      <c r="SVG15"/>
      <c r="SVH15"/>
      <c r="SVI15"/>
      <c r="SVJ15"/>
      <c r="SVK15"/>
      <c r="SVL15"/>
      <c r="SVM15"/>
      <c r="SVN15"/>
      <c r="SVO15"/>
      <c r="SVP15"/>
      <c r="SVQ15"/>
      <c r="SVR15"/>
      <c r="SVS15"/>
      <c r="SVT15"/>
      <c r="SVU15"/>
      <c r="SVV15"/>
      <c r="SVW15"/>
      <c r="SVX15"/>
      <c r="SVY15"/>
      <c r="SVZ15"/>
      <c r="SWA15"/>
      <c r="SWB15"/>
      <c r="SWC15"/>
      <c r="SWD15"/>
      <c r="SWE15"/>
      <c r="SWF15"/>
      <c r="SWG15"/>
      <c r="SWH15"/>
      <c r="SWI15"/>
      <c r="SWJ15"/>
      <c r="SWK15"/>
      <c r="SWL15"/>
      <c r="SWM15"/>
      <c r="SWN15"/>
      <c r="SWO15"/>
      <c r="SWP15"/>
      <c r="SWQ15"/>
      <c r="SWR15"/>
      <c r="SWS15"/>
      <c r="SWT15"/>
      <c r="SWU15"/>
      <c r="SWV15"/>
      <c r="SWW15"/>
      <c r="SWX15"/>
      <c r="SWY15"/>
      <c r="SWZ15"/>
      <c r="SXA15"/>
      <c r="SXB15"/>
      <c r="SXC15"/>
      <c r="SXD15"/>
      <c r="SXE15"/>
      <c r="SXF15"/>
      <c r="SXG15"/>
      <c r="SXH15"/>
      <c r="SXI15"/>
      <c r="SXJ15"/>
      <c r="SXK15"/>
      <c r="SXL15"/>
      <c r="SXM15"/>
      <c r="SXN15"/>
      <c r="SXO15"/>
      <c r="SXP15"/>
      <c r="SXQ15"/>
      <c r="SXR15"/>
      <c r="SXS15"/>
      <c r="SXT15"/>
      <c r="SXU15"/>
      <c r="SXV15"/>
      <c r="SXW15"/>
      <c r="SXX15"/>
      <c r="SXY15"/>
      <c r="SXZ15"/>
      <c r="SYA15"/>
      <c r="SYB15"/>
      <c r="SYC15"/>
      <c r="SYD15"/>
      <c r="SYE15"/>
      <c r="SYF15"/>
      <c r="SYG15"/>
      <c r="SYH15"/>
      <c r="SYI15"/>
      <c r="SYJ15"/>
      <c r="SYK15"/>
      <c r="SYL15"/>
      <c r="SYM15"/>
      <c r="SYN15"/>
      <c r="SYO15"/>
      <c r="SYP15"/>
      <c r="SYQ15"/>
      <c r="SYR15"/>
      <c r="SYS15"/>
      <c r="SYT15"/>
      <c r="SYU15"/>
      <c r="SYV15"/>
      <c r="SYW15"/>
      <c r="SYX15"/>
      <c r="SYY15"/>
      <c r="SYZ15"/>
      <c r="SZA15"/>
      <c r="SZB15"/>
      <c r="SZC15"/>
      <c r="SZD15"/>
      <c r="SZE15"/>
      <c r="SZF15"/>
      <c r="SZG15"/>
      <c r="SZH15"/>
      <c r="SZI15"/>
      <c r="SZJ15"/>
      <c r="SZK15"/>
      <c r="SZL15"/>
      <c r="SZM15"/>
      <c r="SZN15"/>
      <c r="SZO15"/>
      <c r="SZP15"/>
      <c r="SZQ15"/>
      <c r="SZR15"/>
      <c r="SZS15"/>
      <c r="SZT15"/>
      <c r="SZU15"/>
      <c r="SZV15"/>
      <c r="SZW15"/>
      <c r="SZX15"/>
      <c r="SZY15"/>
      <c r="SZZ15"/>
      <c r="TAA15"/>
      <c r="TAB15"/>
      <c r="TAC15"/>
      <c r="TAD15"/>
      <c r="TAE15"/>
      <c r="TAF15"/>
      <c r="TAG15"/>
      <c r="TAH15"/>
      <c r="TAI15"/>
      <c r="TAJ15"/>
      <c r="TAK15"/>
      <c r="TAL15"/>
      <c r="TAM15"/>
      <c r="TAN15"/>
      <c r="TAO15"/>
      <c r="TAP15"/>
      <c r="TAQ15"/>
      <c r="TAR15"/>
      <c r="TAS15"/>
      <c r="TAT15"/>
      <c r="TAU15"/>
      <c r="TAV15"/>
      <c r="TAW15"/>
      <c r="TAX15"/>
      <c r="TAY15"/>
      <c r="TAZ15"/>
      <c r="TBA15"/>
      <c r="TBB15"/>
      <c r="TBC15"/>
      <c r="TBD15"/>
      <c r="TBE15"/>
      <c r="TBF15"/>
      <c r="TBG15"/>
      <c r="TBH15"/>
      <c r="TBI15"/>
      <c r="TBJ15"/>
      <c r="TBK15"/>
      <c r="TBL15"/>
      <c r="TBM15"/>
      <c r="TBN15"/>
      <c r="TBO15"/>
      <c r="TBP15"/>
      <c r="TBQ15"/>
      <c r="TBR15"/>
      <c r="TBS15"/>
      <c r="TBT15"/>
      <c r="TBU15"/>
      <c r="TBV15"/>
      <c r="TBW15"/>
      <c r="TBX15"/>
      <c r="TBY15"/>
      <c r="TBZ15"/>
      <c r="TCA15"/>
      <c r="TCB15"/>
      <c r="TCC15"/>
      <c r="TCD15"/>
      <c r="TCE15"/>
      <c r="TCF15"/>
      <c r="TCG15"/>
      <c r="TCH15"/>
      <c r="TCI15"/>
      <c r="TCJ15"/>
      <c r="TCK15"/>
      <c r="TCL15"/>
      <c r="TCM15"/>
      <c r="TCN15"/>
      <c r="TCO15"/>
      <c r="TCP15"/>
      <c r="TCQ15"/>
      <c r="TCR15"/>
      <c r="TCS15"/>
      <c r="TCT15"/>
      <c r="TCU15"/>
      <c r="TCV15"/>
      <c r="TCW15"/>
      <c r="TCX15"/>
      <c r="TCY15"/>
      <c r="TCZ15"/>
      <c r="TDA15"/>
      <c r="TDB15"/>
      <c r="TDC15"/>
      <c r="TDD15"/>
      <c r="TDE15"/>
      <c r="TDF15"/>
      <c r="TDG15"/>
      <c r="TDH15"/>
      <c r="TDI15"/>
      <c r="TDJ15"/>
      <c r="TDK15"/>
      <c r="TDL15"/>
      <c r="TDM15"/>
      <c r="TDN15"/>
      <c r="TDO15"/>
      <c r="TDP15"/>
      <c r="TDQ15"/>
      <c r="TDR15"/>
      <c r="TDS15"/>
      <c r="TDT15"/>
      <c r="TDU15"/>
      <c r="TDV15"/>
      <c r="TDW15"/>
      <c r="TDX15"/>
      <c r="TDY15"/>
      <c r="TDZ15"/>
      <c r="TEA15"/>
      <c r="TEB15"/>
      <c r="TEC15"/>
      <c r="TED15"/>
      <c r="TEE15"/>
      <c r="TEF15"/>
      <c r="TEG15"/>
      <c r="TEH15"/>
      <c r="TEI15"/>
      <c r="TEJ15"/>
      <c r="TEK15"/>
      <c r="TEL15"/>
      <c r="TEM15"/>
      <c r="TEN15"/>
      <c r="TEO15"/>
      <c r="TEP15"/>
      <c r="TEQ15"/>
      <c r="TER15"/>
      <c r="TES15"/>
      <c r="TET15"/>
      <c r="TEU15"/>
      <c r="TEV15"/>
      <c r="TEW15"/>
      <c r="TEX15"/>
      <c r="TEY15"/>
      <c r="TEZ15"/>
      <c r="TFA15"/>
      <c r="TFB15"/>
      <c r="TFC15"/>
      <c r="TFD15"/>
      <c r="TFE15"/>
      <c r="TFF15"/>
      <c r="TFG15"/>
      <c r="TFH15"/>
      <c r="TFI15"/>
      <c r="TFJ15"/>
      <c r="TFK15"/>
      <c r="TFL15"/>
      <c r="TFM15"/>
      <c r="TFN15"/>
      <c r="TFO15"/>
      <c r="TFP15"/>
      <c r="TFQ15"/>
      <c r="TFR15"/>
      <c r="TFS15"/>
      <c r="TFT15"/>
      <c r="TFU15"/>
      <c r="TFV15"/>
      <c r="TFW15"/>
      <c r="TFX15"/>
      <c r="TFY15"/>
      <c r="TFZ15"/>
      <c r="TGA15"/>
      <c r="TGB15"/>
      <c r="TGC15"/>
      <c r="TGD15"/>
      <c r="TGE15"/>
      <c r="TGF15"/>
      <c r="TGG15"/>
      <c r="TGH15"/>
      <c r="TGI15"/>
      <c r="TGJ15"/>
      <c r="TGK15"/>
      <c r="TGL15"/>
      <c r="TGM15"/>
      <c r="TGN15"/>
      <c r="TGO15"/>
      <c r="TGP15"/>
      <c r="TGQ15"/>
      <c r="TGR15"/>
      <c r="TGS15"/>
      <c r="TGT15"/>
      <c r="TGU15"/>
      <c r="TGV15"/>
      <c r="TGW15"/>
      <c r="TGX15"/>
      <c r="TGY15"/>
      <c r="TGZ15"/>
      <c r="THA15"/>
      <c r="THB15"/>
      <c r="THC15"/>
      <c r="THD15"/>
      <c r="THE15"/>
      <c r="THF15"/>
      <c r="THG15"/>
      <c r="THH15"/>
      <c r="THI15"/>
      <c r="THJ15"/>
      <c r="THK15"/>
      <c r="THL15"/>
      <c r="THM15"/>
      <c r="THN15"/>
      <c r="THO15"/>
      <c r="THP15"/>
      <c r="THQ15"/>
      <c r="THR15"/>
      <c r="THS15"/>
      <c r="THT15"/>
      <c r="THU15"/>
      <c r="THV15"/>
      <c r="THW15"/>
      <c r="THX15"/>
      <c r="THY15"/>
      <c r="THZ15"/>
      <c r="TIA15"/>
      <c r="TIB15"/>
      <c r="TIC15"/>
      <c r="TID15"/>
      <c r="TIE15"/>
      <c r="TIF15"/>
      <c r="TIG15"/>
      <c r="TIH15"/>
      <c r="TII15"/>
      <c r="TIJ15"/>
      <c r="TIK15"/>
      <c r="TIL15"/>
      <c r="TIM15"/>
      <c r="TIN15"/>
      <c r="TIO15"/>
      <c r="TIP15"/>
      <c r="TIQ15"/>
      <c r="TIR15"/>
      <c r="TIS15"/>
      <c r="TIT15"/>
      <c r="TIU15"/>
      <c r="TIV15"/>
      <c r="TIW15"/>
      <c r="TIX15"/>
      <c r="TIY15"/>
      <c r="TIZ15"/>
      <c r="TJA15"/>
      <c r="TJB15"/>
      <c r="TJC15"/>
      <c r="TJD15"/>
      <c r="TJE15"/>
      <c r="TJF15"/>
      <c r="TJG15"/>
      <c r="TJH15"/>
      <c r="TJI15"/>
      <c r="TJJ15"/>
      <c r="TJK15"/>
      <c r="TJL15"/>
      <c r="TJM15"/>
      <c r="TJN15"/>
      <c r="TJO15"/>
      <c r="TJP15"/>
      <c r="TJQ15"/>
      <c r="TJR15"/>
      <c r="TJS15"/>
      <c r="TJT15"/>
      <c r="TJU15"/>
      <c r="TJV15"/>
      <c r="TJW15"/>
      <c r="TJX15"/>
      <c r="TJY15"/>
      <c r="TJZ15"/>
      <c r="TKA15"/>
      <c r="TKB15"/>
      <c r="TKC15"/>
      <c r="TKD15"/>
      <c r="TKE15"/>
      <c r="TKF15"/>
      <c r="TKG15"/>
      <c r="TKH15"/>
      <c r="TKI15"/>
      <c r="TKJ15"/>
      <c r="TKK15"/>
      <c r="TKL15"/>
      <c r="TKM15"/>
      <c r="TKN15"/>
      <c r="TKO15"/>
      <c r="TKP15"/>
      <c r="TKQ15"/>
      <c r="TKR15"/>
      <c r="TKS15"/>
      <c r="TKT15"/>
      <c r="TKU15"/>
      <c r="TKV15"/>
      <c r="TKW15"/>
      <c r="TKX15"/>
      <c r="TKY15"/>
      <c r="TKZ15"/>
      <c r="TLA15"/>
      <c r="TLB15"/>
      <c r="TLC15"/>
      <c r="TLD15"/>
      <c r="TLE15"/>
      <c r="TLF15"/>
      <c r="TLG15"/>
      <c r="TLH15"/>
      <c r="TLI15"/>
      <c r="TLJ15"/>
      <c r="TLK15"/>
      <c r="TLL15"/>
      <c r="TLM15"/>
      <c r="TLN15"/>
      <c r="TLO15"/>
      <c r="TLP15"/>
      <c r="TLQ15"/>
      <c r="TLR15"/>
      <c r="TLS15"/>
      <c r="TLT15"/>
      <c r="TLU15"/>
      <c r="TLV15"/>
      <c r="TLW15"/>
      <c r="TLX15"/>
      <c r="TLY15"/>
      <c r="TLZ15"/>
      <c r="TMA15"/>
      <c r="TMB15"/>
      <c r="TMC15"/>
      <c r="TMD15"/>
      <c r="TME15"/>
      <c r="TMF15"/>
      <c r="TMG15"/>
      <c r="TMH15"/>
      <c r="TMI15"/>
      <c r="TMJ15"/>
      <c r="TMK15"/>
      <c r="TML15"/>
      <c r="TMM15"/>
      <c r="TMN15"/>
      <c r="TMO15"/>
      <c r="TMP15"/>
      <c r="TMQ15"/>
      <c r="TMR15"/>
      <c r="TMS15"/>
      <c r="TMT15"/>
      <c r="TMU15"/>
      <c r="TMV15"/>
      <c r="TMW15"/>
      <c r="TMX15"/>
      <c r="TMY15"/>
      <c r="TMZ15"/>
      <c r="TNA15"/>
      <c r="TNB15"/>
      <c r="TNC15"/>
      <c r="TND15"/>
      <c r="TNE15"/>
      <c r="TNF15"/>
      <c r="TNG15"/>
      <c r="TNH15"/>
      <c r="TNI15"/>
      <c r="TNJ15"/>
      <c r="TNK15"/>
      <c r="TNL15"/>
      <c r="TNM15"/>
      <c r="TNN15"/>
      <c r="TNO15"/>
      <c r="TNP15"/>
      <c r="TNQ15"/>
      <c r="TNR15"/>
      <c r="TNS15"/>
      <c r="TNT15"/>
      <c r="TNU15"/>
      <c r="TNV15"/>
      <c r="TNW15"/>
      <c r="TNX15"/>
      <c r="TNY15"/>
      <c r="TNZ15"/>
      <c r="TOA15"/>
      <c r="TOB15"/>
      <c r="TOC15"/>
      <c r="TOD15"/>
      <c r="TOE15"/>
      <c r="TOF15"/>
      <c r="TOG15"/>
      <c r="TOH15"/>
      <c r="TOI15"/>
      <c r="TOJ15"/>
      <c r="TOK15"/>
      <c r="TOL15"/>
      <c r="TOM15"/>
      <c r="TON15"/>
      <c r="TOO15"/>
      <c r="TOP15"/>
      <c r="TOQ15"/>
      <c r="TOR15"/>
      <c r="TOS15"/>
      <c r="TOT15"/>
      <c r="TOU15"/>
      <c r="TOV15"/>
      <c r="TOW15"/>
      <c r="TOX15"/>
      <c r="TOY15"/>
      <c r="TOZ15"/>
      <c r="TPA15"/>
      <c r="TPB15"/>
      <c r="TPC15"/>
      <c r="TPD15"/>
      <c r="TPE15"/>
      <c r="TPF15"/>
      <c r="TPG15"/>
      <c r="TPH15"/>
      <c r="TPI15"/>
      <c r="TPJ15"/>
      <c r="TPK15"/>
      <c r="TPL15"/>
      <c r="TPM15"/>
      <c r="TPN15"/>
      <c r="TPO15"/>
      <c r="TPP15"/>
      <c r="TPQ15"/>
      <c r="TPR15"/>
      <c r="TPS15"/>
      <c r="TPT15"/>
      <c r="TPU15"/>
      <c r="TPV15"/>
      <c r="TPW15"/>
      <c r="TPX15"/>
      <c r="TPY15"/>
      <c r="TPZ15"/>
      <c r="TQA15"/>
      <c r="TQB15"/>
      <c r="TQC15"/>
      <c r="TQD15"/>
      <c r="TQE15"/>
      <c r="TQF15"/>
      <c r="TQG15"/>
      <c r="TQH15"/>
      <c r="TQI15"/>
      <c r="TQJ15"/>
      <c r="TQK15"/>
      <c r="TQL15"/>
      <c r="TQM15"/>
      <c r="TQN15"/>
      <c r="TQO15"/>
      <c r="TQP15"/>
      <c r="TQQ15"/>
      <c r="TQR15"/>
      <c r="TQS15"/>
      <c r="TQT15"/>
      <c r="TQU15"/>
      <c r="TQV15"/>
      <c r="TQW15"/>
      <c r="TQX15"/>
      <c r="TQY15"/>
      <c r="TQZ15"/>
      <c r="TRA15"/>
      <c r="TRB15"/>
      <c r="TRC15"/>
      <c r="TRD15"/>
      <c r="TRE15"/>
      <c r="TRF15"/>
      <c r="TRG15"/>
      <c r="TRH15"/>
      <c r="TRI15"/>
      <c r="TRJ15"/>
      <c r="TRK15"/>
      <c r="TRL15"/>
      <c r="TRM15"/>
      <c r="TRN15"/>
      <c r="TRO15"/>
      <c r="TRP15"/>
      <c r="TRQ15"/>
      <c r="TRR15"/>
      <c r="TRS15"/>
      <c r="TRT15"/>
      <c r="TRU15"/>
      <c r="TRV15"/>
      <c r="TRW15"/>
      <c r="TRX15"/>
      <c r="TRY15"/>
      <c r="TRZ15"/>
      <c r="TSA15"/>
      <c r="TSB15"/>
      <c r="TSC15"/>
      <c r="TSD15"/>
      <c r="TSE15"/>
      <c r="TSF15"/>
      <c r="TSG15"/>
      <c r="TSH15"/>
      <c r="TSI15"/>
      <c r="TSJ15"/>
      <c r="TSK15"/>
      <c r="TSL15"/>
      <c r="TSM15"/>
      <c r="TSN15"/>
      <c r="TSO15"/>
      <c r="TSP15"/>
      <c r="TSQ15"/>
      <c r="TSR15"/>
      <c r="TSS15"/>
      <c r="TST15"/>
      <c r="TSU15"/>
      <c r="TSV15"/>
      <c r="TSW15"/>
      <c r="TSX15"/>
      <c r="TSY15"/>
      <c r="TSZ15"/>
      <c r="TTA15"/>
      <c r="TTB15"/>
      <c r="TTC15"/>
      <c r="TTD15"/>
      <c r="TTE15"/>
      <c r="TTF15"/>
      <c r="TTG15"/>
      <c r="TTH15"/>
      <c r="TTI15"/>
      <c r="TTJ15"/>
      <c r="TTK15"/>
      <c r="TTL15"/>
      <c r="TTM15"/>
      <c r="TTN15"/>
      <c r="TTO15"/>
      <c r="TTP15"/>
      <c r="TTQ15"/>
      <c r="TTR15"/>
      <c r="TTS15"/>
      <c r="TTT15"/>
      <c r="TTU15"/>
      <c r="TTV15"/>
      <c r="TTW15"/>
      <c r="TTX15"/>
      <c r="TTY15"/>
      <c r="TTZ15"/>
      <c r="TUA15"/>
      <c r="TUB15"/>
      <c r="TUC15"/>
      <c r="TUD15"/>
      <c r="TUE15"/>
      <c r="TUF15"/>
      <c r="TUG15"/>
      <c r="TUH15"/>
      <c r="TUI15"/>
      <c r="TUJ15"/>
      <c r="TUK15"/>
      <c r="TUL15"/>
      <c r="TUM15"/>
      <c r="TUN15"/>
      <c r="TUO15"/>
      <c r="TUP15"/>
      <c r="TUQ15"/>
      <c r="TUR15"/>
      <c r="TUS15"/>
      <c r="TUT15"/>
      <c r="TUU15"/>
      <c r="TUV15"/>
      <c r="TUW15"/>
      <c r="TUX15"/>
      <c r="TUY15"/>
      <c r="TUZ15"/>
      <c r="TVA15"/>
      <c r="TVB15"/>
      <c r="TVC15"/>
      <c r="TVD15"/>
      <c r="TVE15"/>
      <c r="TVF15"/>
      <c r="TVG15"/>
      <c r="TVH15"/>
      <c r="TVI15"/>
      <c r="TVJ15"/>
      <c r="TVK15"/>
      <c r="TVL15"/>
      <c r="TVM15"/>
      <c r="TVN15"/>
      <c r="TVO15"/>
      <c r="TVP15"/>
      <c r="TVQ15"/>
      <c r="TVR15"/>
      <c r="TVS15"/>
      <c r="TVT15"/>
      <c r="TVU15"/>
      <c r="TVV15"/>
      <c r="TVW15"/>
      <c r="TVX15"/>
      <c r="TVY15"/>
      <c r="TVZ15"/>
      <c r="TWA15"/>
      <c r="TWB15"/>
      <c r="TWC15"/>
      <c r="TWD15"/>
      <c r="TWE15"/>
      <c r="TWF15"/>
      <c r="TWG15"/>
      <c r="TWH15"/>
      <c r="TWI15"/>
      <c r="TWJ15"/>
      <c r="TWK15"/>
      <c r="TWL15"/>
      <c r="TWM15"/>
      <c r="TWN15"/>
      <c r="TWO15"/>
      <c r="TWP15"/>
      <c r="TWQ15"/>
      <c r="TWR15"/>
      <c r="TWS15"/>
      <c r="TWT15"/>
      <c r="TWU15"/>
      <c r="TWV15"/>
      <c r="TWW15"/>
      <c r="TWX15"/>
      <c r="TWY15"/>
      <c r="TWZ15"/>
      <c r="TXA15"/>
      <c r="TXB15"/>
      <c r="TXC15"/>
      <c r="TXD15"/>
      <c r="TXE15"/>
      <c r="TXF15"/>
      <c r="TXG15"/>
      <c r="TXH15"/>
      <c r="TXI15"/>
      <c r="TXJ15"/>
      <c r="TXK15"/>
      <c r="TXL15"/>
      <c r="TXM15"/>
      <c r="TXN15"/>
      <c r="TXO15"/>
      <c r="TXP15"/>
      <c r="TXQ15"/>
      <c r="TXR15"/>
      <c r="TXS15"/>
      <c r="TXT15"/>
      <c r="TXU15"/>
      <c r="TXV15"/>
      <c r="TXW15"/>
      <c r="TXX15"/>
      <c r="TXY15"/>
      <c r="TXZ15"/>
      <c r="TYA15"/>
      <c r="TYB15"/>
      <c r="TYC15"/>
      <c r="TYD15"/>
      <c r="TYE15"/>
      <c r="TYF15"/>
      <c r="TYG15"/>
      <c r="TYH15"/>
      <c r="TYI15"/>
      <c r="TYJ15"/>
      <c r="TYK15"/>
      <c r="TYL15"/>
      <c r="TYM15"/>
      <c r="TYN15"/>
      <c r="TYO15"/>
      <c r="TYP15"/>
      <c r="TYQ15"/>
      <c r="TYR15"/>
      <c r="TYS15"/>
      <c r="TYT15"/>
      <c r="TYU15"/>
      <c r="TYV15"/>
      <c r="TYW15"/>
      <c r="TYX15"/>
      <c r="TYY15"/>
      <c r="TYZ15"/>
      <c r="TZA15"/>
      <c r="TZB15"/>
      <c r="TZC15"/>
      <c r="TZD15"/>
      <c r="TZE15"/>
      <c r="TZF15"/>
      <c r="TZG15"/>
      <c r="TZH15"/>
      <c r="TZI15"/>
      <c r="TZJ15"/>
      <c r="TZK15"/>
      <c r="TZL15"/>
      <c r="TZM15"/>
      <c r="TZN15"/>
      <c r="TZO15"/>
      <c r="TZP15"/>
      <c r="TZQ15"/>
      <c r="TZR15"/>
      <c r="TZS15"/>
      <c r="TZT15"/>
      <c r="TZU15"/>
      <c r="TZV15"/>
      <c r="TZW15"/>
      <c r="TZX15"/>
      <c r="TZY15"/>
      <c r="TZZ15"/>
      <c r="UAA15"/>
      <c r="UAB15"/>
      <c r="UAC15"/>
      <c r="UAD15"/>
      <c r="UAE15"/>
      <c r="UAF15"/>
      <c r="UAG15"/>
      <c r="UAH15"/>
      <c r="UAI15"/>
      <c r="UAJ15"/>
      <c r="UAK15"/>
      <c r="UAL15"/>
      <c r="UAM15"/>
      <c r="UAN15"/>
      <c r="UAO15"/>
      <c r="UAP15"/>
      <c r="UAQ15"/>
      <c r="UAR15"/>
      <c r="UAS15"/>
      <c r="UAT15"/>
      <c r="UAU15"/>
      <c r="UAV15"/>
      <c r="UAW15"/>
      <c r="UAX15"/>
      <c r="UAY15"/>
      <c r="UAZ15"/>
      <c r="UBA15"/>
      <c r="UBB15"/>
      <c r="UBC15"/>
      <c r="UBD15"/>
      <c r="UBE15"/>
      <c r="UBF15"/>
      <c r="UBG15"/>
      <c r="UBH15"/>
      <c r="UBI15"/>
      <c r="UBJ15"/>
      <c r="UBK15"/>
      <c r="UBL15"/>
      <c r="UBM15"/>
      <c r="UBN15"/>
      <c r="UBO15"/>
      <c r="UBP15"/>
      <c r="UBQ15"/>
      <c r="UBR15"/>
      <c r="UBS15"/>
      <c r="UBT15"/>
      <c r="UBU15"/>
      <c r="UBV15"/>
      <c r="UBW15"/>
      <c r="UBX15"/>
      <c r="UBY15"/>
      <c r="UBZ15"/>
      <c r="UCA15"/>
      <c r="UCB15"/>
      <c r="UCC15"/>
      <c r="UCD15"/>
      <c r="UCE15"/>
      <c r="UCF15"/>
      <c r="UCG15"/>
      <c r="UCH15"/>
      <c r="UCI15"/>
      <c r="UCJ15"/>
      <c r="UCK15"/>
      <c r="UCL15"/>
      <c r="UCM15"/>
      <c r="UCN15"/>
      <c r="UCO15"/>
      <c r="UCP15"/>
      <c r="UCQ15"/>
      <c r="UCR15"/>
      <c r="UCS15"/>
      <c r="UCT15"/>
      <c r="UCU15"/>
      <c r="UCV15"/>
      <c r="UCW15"/>
      <c r="UCX15"/>
      <c r="UCY15"/>
      <c r="UCZ15"/>
      <c r="UDA15"/>
      <c r="UDB15"/>
      <c r="UDC15"/>
      <c r="UDD15"/>
      <c r="UDE15"/>
      <c r="UDF15"/>
      <c r="UDG15"/>
      <c r="UDH15"/>
      <c r="UDI15"/>
      <c r="UDJ15"/>
      <c r="UDK15"/>
      <c r="UDL15"/>
      <c r="UDM15"/>
      <c r="UDN15"/>
      <c r="UDO15"/>
      <c r="UDP15"/>
      <c r="UDQ15"/>
      <c r="UDR15"/>
      <c r="UDS15"/>
      <c r="UDT15"/>
      <c r="UDU15"/>
      <c r="UDV15"/>
      <c r="UDW15"/>
      <c r="UDX15"/>
      <c r="UDY15"/>
      <c r="UDZ15"/>
      <c r="UEA15"/>
      <c r="UEB15"/>
      <c r="UEC15"/>
      <c r="UED15"/>
      <c r="UEE15"/>
      <c r="UEF15"/>
      <c r="UEG15"/>
      <c r="UEH15"/>
      <c r="UEI15"/>
      <c r="UEJ15"/>
      <c r="UEK15"/>
      <c r="UEL15"/>
      <c r="UEM15"/>
      <c r="UEN15"/>
      <c r="UEO15"/>
      <c r="UEP15"/>
      <c r="UEQ15"/>
      <c r="UER15"/>
      <c r="UES15"/>
      <c r="UET15"/>
      <c r="UEU15"/>
      <c r="UEV15"/>
      <c r="UEW15"/>
      <c r="UEX15"/>
      <c r="UEY15"/>
      <c r="UEZ15"/>
      <c r="UFA15"/>
      <c r="UFB15"/>
      <c r="UFC15"/>
      <c r="UFD15"/>
      <c r="UFE15"/>
      <c r="UFF15"/>
      <c r="UFG15"/>
      <c r="UFH15"/>
      <c r="UFI15"/>
      <c r="UFJ15"/>
      <c r="UFK15"/>
      <c r="UFL15"/>
      <c r="UFM15"/>
      <c r="UFN15"/>
      <c r="UFO15"/>
      <c r="UFP15"/>
      <c r="UFQ15"/>
      <c r="UFR15"/>
      <c r="UFS15"/>
      <c r="UFT15"/>
      <c r="UFU15"/>
      <c r="UFV15"/>
      <c r="UFW15"/>
      <c r="UFX15"/>
      <c r="UFY15"/>
      <c r="UFZ15"/>
      <c r="UGA15"/>
      <c r="UGB15"/>
      <c r="UGC15"/>
      <c r="UGD15"/>
      <c r="UGE15"/>
      <c r="UGF15"/>
      <c r="UGG15"/>
      <c r="UGH15"/>
      <c r="UGI15"/>
      <c r="UGJ15"/>
      <c r="UGK15"/>
      <c r="UGL15"/>
      <c r="UGM15"/>
      <c r="UGN15"/>
      <c r="UGO15"/>
      <c r="UGP15"/>
      <c r="UGQ15"/>
      <c r="UGR15"/>
      <c r="UGS15"/>
      <c r="UGT15"/>
      <c r="UGU15"/>
      <c r="UGV15"/>
      <c r="UGW15"/>
      <c r="UGX15"/>
      <c r="UGY15"/>
      <c r="UGZ15"/>
      <c r="UHA15"/>
      <c r="UHB15"/>
      <c r="UHC15"/>
      <c r="UHD15"/>
      <c r="UHE15"/>
      <c r="UHF15"/>
      <c r="UHG15"/>
      <c r="UHH15"/>
      <c r="UHI15"/>
      <c r="UHJ15"/>
      <c r="UHK15"/>
      <c r="UHL15"/>
      <c r="UHM15"/>
      <c r="UHN15"/>
      <c r="UHO15"/>
      <c r="UHP15"/>
      <c r="UHQ15"/>
      <c r="UHR15"/>
      <c r="UHS15"/>
      <c r="UHT15"/>
      <c r="UHU15"/>
      <c r="UHV15"/>
      <c r="UHW15"/>
      <c r="UHX15"/>
      <c r="UHY15"/>
      <c r="UHZ15"/>
      <c r="UIA15"/>
      <c r="UIB15"/>
      <c r="UIC15"/>
      <c r="UID15"/>
      <c r="UIE15"/>
      <c r="UIF15"/>
      <c r="UIG15"/>
      <c r="UIH15"/>
      <c r="UII15"/>
      <c r="UIJ15"/>
      <c r="UIK15"/>
      <c r="UIL15"/>
      <c r="UIM15"/>
      <c r="UIN15"/>
      <c r="UIO15"/>
      <c r="UIP15"/>
      <c r="UIQ15"/>
      <c r="UIR15"/>
      <c r="UIS15"/>
      <c r="UIT15"/>
      <c r="UIU15"/>
      <c r="UIV15"/>
      <c r="UIW15"/>
      <c r="UIX15"/>
      <c r="UIY15"/>
      <c r="UIZ15"/>
      <c r="UJA15"/>
      <c r="UJB15"/>
      <c r="UJC15"/>
      <c r="UJD15"/>
      <c r="UJE15"/>
      <c r="UJF15"/>
      <c r="UJG15"/>
      <c r="UJH15"/>
      <c r="UJI15"/>
      <c r="UJJ15"/>
      <c r="UJK15"/>
      <c r="UJL15"/>
      <c r="UJM15"/>
      <c r="UJN15"/>
      <c r="UJO15"/>
      <c r="UJP15"/>
      <c r="UJQ15"/>
      <c r="UJR15"/>
      <c r="UJS15"/>
      <c r="UJT15"/>
      <c r="UJU15"/>
      <c r="UJV15"/>
      <c r="UJW15"/>
      <c r="UJX15"/>
      <c r="UJY15"/>
      <c r="UJZ15"/>
      <c r="UKA15"/>
      <c r="UKB15"/>
      <c r="UKC15"/>
      <c r="UKD15"/>
      <c r="UKE15"/>
      <c r="UKF15"/>
      <c r="UKG15"/>
      <c r="UKH15"/>
      <c r="UKI15"/>
      <c r="UKJ15"/>
      <c r="UKK15"/>
      <c r="UKL15"/>
      <c r="UKM15"/>
      <c r="UKN15"/>
      <c r="UKO15"/>
      <c r="UKP15"/>
      <c r="UKQ15"/>
      <c r="UKR15"/>
      <c r="UKS15"/>
      <c r="UKT15"/>
      <c r="UKU15"/>
      <c r="UKV15"/>
      <c r="UKW15"/>
      <c r="UKX15"/>
      <c r="UKY15"/>
      <c r="UKZ15"/>
      <c r="ULA15"/>
      <c r="ULB15"/>
      <c r="ULC15"/>
      <c r="ULD15"/>
      <c r="ULE15"/>
      <c r="ULF15"/>
      <c r="ULG15"/>
      <c r="ULH15"/>
      <c r="ULI15"/>
      <c r="ULJ15"/>
      <c r="ULK15"/>
      <c r="ULL15"/>
      <c r="ULM15"/>
      <c r="ULN15"/>
      <c r="ULO15"/>
      <c r="ULP15"/>
      <c r="ULQ15"/>
      <c r="ULR15"/>
      <c r="ULS15"/>
      <c r="ULT15"/>
      <c r="ULU15"/>
      <c r="ULV15"/>
      <c r="ULW15"/>
      <c r="ULX15"/>
      <c r="ULY15"/>
      <c r="ULZ15"/>
      <c r="UMA15"/>
      <c r="UMB15"/>
      <c r="UMC15"/>
      <c r="UMD15"/>
      <c r="UME15"/>
      <c r="UMF15"/>
      <c r="UMG15"/>
      <c r="UMH15"/>
      <c r="UMI15"/>
      <c r="UMJ15"/>
      <c r="UMK15"/>
      <c r="UML15"/>
      <c r="UMM15"/>
      <c r="UMN15"/>
      <c r="UMO15"/>
      <c r="UMP15"/>
      <c r="UMQ15"/>
      <c r="UMR15"/>
      <c r="UMS15"/>
      <c r="UMT15"/>
      <c r="UMU15"/>
      <c r="UMV15"/>
      <c r="UMW15"/>
      <c r="UMX15"/>
      <c r="UMY15"/>
      <c r="UMZ15"/>
      <c r="UNA15"/>
      <c r="UNB15"/>
      <c r="UNC15"/>
      <c r="UND15"/>
      <c r="UNE15"/>
      <c r="UNF15"/>
      <c r="UNG15"/>
      <c r="UNH15"/>
      <c r="UNI15"/>
      <c r="UNJ15"/>
      <c r="UNK15"/>
      <c r="UNL15"/>
      <c r="UNM15"/>
      <c r="UNN15"/>
      <c r="UNO15"/>
      <c r="UNP15"/>
      <c r="UNQ15"/>
      <c r="UNR15"/>
      <c r="UNS15"/>
      <c r="UNT15"/>
      <c r="UNU15"/>
      <c r="UNV15"/>
      <c r="UNW15"/>
      <c r="UNX15"/>
      <c r="UNY15"/>
      <c r="UNZ15"/>
      <c r="UOA15"/>
      <c r="UOB15"/>
      <c r="UOC15"/>
      <c r="UOD15"/>
      <c r="UOE15"/>
      <c r="UOF15"/>
      <c r="UOG15"/>
      <c r="UOH15"/>
      <c r="UOI15"/>
      <c r="UOJ15"/>
      <c r="UOK15"/>
      <c r="UOL15"/>
      <c r="UOM15"/>
      <c r="UON15"/>
      <c r="UOO15"/>
      <c r="UOP15"/>
      <c r="UOQ15"/>
      <c r="UOR15"/>
      <c r="UOS15"/>
      <c r="UOT15"/>
      <c r="UOU15"/>
      <c r="UOV15"/>
      <c r="UOW15"/>
      <c r="UOX15"/>
      <c r="UOY15"/>
      <c r="UOZ15"/>
      <c r="UPA15"/>
      <c r="UPB15"/>
      <c r="UPC15"/>
      <c r="UPD15"/>
      <c r="UPE15"/>
      <c r="UPF15"/>
      <c r="UPG15"/>
      <c r="UPH15"/>
      <c r="UPI15"/>
      <c r="UPJ15"/>
      <c r="UPK15"/>
      <c r="UPL15"/>
      <c r="UPM15"/>
      <c r="UPN15"/>
      <c r="UPO15"/>
      <c r="UPP15"/>
      <c r="UPQ15"/>
      <c r="UPR15"/>
      <c r="UPS15"/>
      <c r="UPT15"/>
      <c r="UPU15"/>
      <c r="UPV15"/>
      <c r="UPW15"/>
      <c r="UPX15"/>
      <c r="UPY15"/>
      <c r="UPZ15"/>
      <c r="UQA15"/>
      <c r="UQB15"/>
      <c r="UQC15"/>
      <c r="UQD15"/>
      <c r="UQE15"/>
      <c r="UQF15"/>
      <c r="UQG15"/>
      <c r="UQH15"/>
      <c r="UQI15"/>
      <c r="UQJ15"/>
      <c r="UQK15"/>
      <c r="UQL15"/>
      <c r="UQM15"/>
      <c r="UQN15"/>
      <c r="UQO15"/>
      <c r="UQP15"/>
      <c r="UQQ15"/>
      <c r="UQR15"/>
      <c r="UQS15"/>
      <c r="UQT15"/>
      <c r="UQU15"/>
      <c r="UQV15"/>
      <c r="UQW15"/>
      <c r="UQX15"/>
      <c r="UQY15"/>
      <c r="UQZ15"/>
      <c r="URA15"/>
      <c r="URB15"/>
      <c r="URC15"/>
      <c r="URD15"/>
      <c r="URE15"/>
      <c r="URF15"/>
      <c r="URG15"/>
      <c r="URH15"/>
      <c r="URI15"/>
      <c r="URJ15"/>
      <c r="URK15"/>
      <c r="URL15"/>
      <c r="URM15"/>
      <c r="URN15"/>
      <c r="URO15"/>
      <c r="URP15"/>
      <c r="URQ15"/>
      <c r="URR15"/>
      <c r="URS15"/>
      <c r="URT15"/>
      <c r="URU15"/>
      <c r="URV15"/>
      <c r="URW15"/>
      <c r="URX15"/>
      <c r="URY15"/>
      <c r="URZ15"/>
      <c r="USA15"/>
      <c r="USB15"/>
      <c r="USC15"/>
      <c r="USD15"/>
      <c r="USE15"/>
      <c r="USF15"/>
      <c r="USG15"/>
      <c r="USH15"/>
      <c r="USI15"/>
      <c r="USJ15"/>
      <c r="USK15"/>
      <c r="USL15"/>
      <c r="USM15"/>
      <c r="USN15"/>
      <c r="USO15"/>
      <c r="USP15"/>
      <c r="USQ15"/>
      <c r="USR15"/>
      <c r="USS15"/>
      <c r="UST15"/>
      <c r="USU15"/>
      <c r="USV15"/>
      <c r="USW15"/>
      <c r="USX15"/>
      <c r="USY15"/>
      <c r="USZ15"/>
      <c r="UTA15"/>
      <c r="UTB15"/>
      <c r="UTC15"/>
      <c r="UTD15"/>
      <c r="UTE15"/>
      <c r="UTF15"/>
      <c r="UTG15"/>
      <c r="UTH15"/>
      <c r="UTI15"/>
      <c r="UTJ15"/>
      <c r="UTK15"/>
      <c r="UTL15"/>
      <c r="UTM15"/>
      <c r="UTN15"/>
      <c r="UTO15"/>
      <c r="UTP15"/>
      <c r="UTQ15"/>
      <c r="UTR15"/>
      <c r="UTS15"/>
      <c r="UTT15"/>
      <c r="UTU15"/>
      <c r="UTV15"/>
      <c r="UTW15"/>
      <c r="UTX15"/>
      <c r="UTY15"/>
      <c r="UTZ15"/>
      <c r="UUA15"/>
      <c r="UUB15"/>
      <c r="UUC15"/>
      <c r="UUD15"/>
      <c r="UUE15"/>
      <c r="UUF15"/>
      <c r="UUG15"/>
      <c r="UUH15"/>
      <c r="UUI15"/>
      <c r="UUJ15"/>
      <c r="UUK15"/>
      <c r="UUL15"/>
      <c r="UUM15"/>
      <c r="UUN15"/>
      <c r="UUO15"/>
      <c r="UUP15"/>
      <c r="UUQ15"/>
      <c r="UUR15"/>
      <c r="UUS15"/>
      <c r="UUT15"/>
      <c r="UUU15"/>
      <c r="UUV15"/>
      <c r="UUW15"/>
      <c r="UUX15"/>
      <c r="UUY15"/>
      <c r="UUZ15"/>
      <c r="UVA15"/>
      <c r="UVB15"/>
      <c r="UVC15"/>
      <c r="UVD15"/>
      <c r="UVE15"/>
      <c r="UVF15"/>
      <c r="UVG15"/>
      <c r="UVH15"/>
      <c r="UVI15"/>
      <c r="UVJ15"/>
      <c r="UVK15"/>
      <c r="UVL15"/>
      <c r="UVM15"/>
      <c r="UVN15"/>
      <c r="UVO15"/>
      <c r="UVP15"/>
      <c r="UVQ15"/>
      <c r="UVR15"/>
      <c r="UVS15"/>
      <c r="UVT15"/>
      <c r="UVU15"/>
      <c r="UVV15"/>
      <c r="UVW15"/>
      <c r="UVX15"/>
      <c r="UVY15"/>
      <c r="UVZ15"/>
      <c r="UWA15"/>
      <c r="UWB15"/>
      <c r="UWC15"/>
      <c r="UWD15"/>
      <c r="UWE15"/>
      <c r="UWF15"/>
      <c r="UWG15"/>
      <c r="UWH15"/>
      <c r="UWI15"/>
      <c r="UWJ15"/>
      <c r="UWK15"/>
      <c r="UWL15"/>
      <c r="UWM15"/>
      <c r="UWN15"/>
      <c r="UWO15"/>
      <c r="UWP15"/>
      <c r="UWQ15"/>
      <c r="UWR15"/>
      <c r="UWS15"/>
      <c r="UWT15"/>
      <c r="UWU15"/>
      <c r="UWV15"/>
      <c r="UWW15"/>
      <c r="UWX15"/>
      <c r="UWY15"/>
      <c r="UWZ15"/>
      <c r="UXA15"/>
      <c r="UXB15"/>
      <c r="UXC15"/>
      <c r="UXD15"/>
      <c r="UXE15"/>
      <c r="UXF15"/>
      <c r="UXG15"/>
      <c r="UXH15"/>
      <c r="UXI15"/>
      <c r="UXJ15"/>
      <c r="UXK15"/>
      <c r="UXL15"/>
      <c r="UXM15"/>
      <c r="UXN15"/>
      <c r="UXO15"/>
      <c r="UXP15"/>
      <c r="UXQ15"/>
      <c r="UXR15"/>
      <c r="UXS15"/>
      <c r="UXT15"/>
      <c r="UXU15"/>
      <c r="UXV15"/>
      <c r="UXW15"/>
      <c r="UXX15"/>
      <c r="UXY15"/>
      <c r="UXZ15"/>
      <c r="UYA15"/>
      <c r="UYB15"/>
      <c r="UYC15"/>
      <c r="UYD15"/>
      <c r="UYE15"/>
      <c r="UYF15"/>
      <c r="UYG15"/>
      <c r="UYH15"/>
      <c r="UYI15"/>
      <c r="UYJ15"/>
      <c r="UYK15"/>
      <c r="UYL15"/>
      <c r="UYM15"/>
      <c r="UYN15"/>
      <c r="UYO15"/>
      <c r="UYP15"/>
      <c r="UYQ15"/>
      <c r="UYR15"/>
      <c r="UYS15"/>
      <c r="UYT15"/>
      <c r="UYU15"/>
      <c r="UYV15"/>
      <c r="UYW15"/>
      <c r="UYX15"/>
      <c r="UYY15"/>
      <c r="UYZ15"/>
      <c r="UZA15"/>
      <c r="UZB15"/>
      <c r="UZC15"/>
      <c r="UZD15"/>
      <c r="UZE15"/>
      <c r="UZF15"/>
      <c r="UZG15"/>
      <c r="UZH15"/>
      <c r="UZI15"/>
      <c r="UZJ15"/>
      <c r="UZK15"/>
      <c r="UZL15"/>
      <c r="UZM15"/>
      <c r="UZN15"/>
      <c r="UZO15"/>
      <c r="UZP15"/>
      <c r="UZQ15"/>
      <c r="UZR15"/>
      <c r="UZS15"/>
      <c r="UZT15"/>
      <c r="UZU15"/>
      <c r="UZV15"/>
      <c r="UZW15"/>
      <c r="UZX15"/>
      <c r="UZY15"/>
      <c r="UZZ15"/>
      <c r="VAA15"/>
      <c r="VAB15"/>
      <c r="VAC15"/>
      <c r="VAD15"/>
      <c r="VAE15"/>
      <c r="VAF15"/>
      <c r="VAG15"/>
      <c r="VAH15"/>
      <c r="VAI15"/>
      <c r="VAJ15"/>
      <c r="VAK15"/>
      <c r="VAL15"/>
      <c r="VAM15"/>
      <c r="VAN15"/>
      <c r="VAO15"/>
      <c r="VAP15"/>
      <c r="VAQ15"/>
      <c r="VAR15"/>
      <c r="VAS15"/>
      <c r="VAT15"/>
      <c r="VAU15"/>
      <c r="VAV15"/>
      <c r="VAW15"/>
      <c r="VAX15"/>
      <c r="VAY15"/>
      <c r="VAZ15"/>
      <c r="VBA15"/>
      <c r="VBB15"/>
      <c r="VBC15"/>
      <c r="VBD15"/>
      <c r="VBE15"/>
      <c r="VBF15"/>
      <c r="VBG15"/>
      <c r="VBH15"/>
      <c r="VBI15"/>
      <c r="VBJ15"/>
      <c r="VBK15"/>
      <c r="VBL15"/>
      <c r="VBM15"/>
      <c r="VBN15"/>
      <c r="VBO15"/>
      <c r="VBP15"/>
      <c r="VBQ15"/>
      <c r="VBR15"/>
      <c r="VBS15"/>
      <c r="VBT15"/>
      <c r="VBU15"/>
      <c r="VBV15"/>
      <c r="VBW15"/>
      <c r="VBX15"/>
      <c r="VBY15"/>
      <c r="VBZ15"/>
      <c r="VCA15"/>
      <c r="VCB15"/>
      <c r="VCC15"/>
      <c r="VCD15"/>
      <c r="VCE15"/>
      <c r="VCF15"/>
      <c r="VCG15"/>
      <c r="VCH15"/>
      <c r="VCI15"/>
      <c r="VCJ15"/>
      <c r="VCK15"/>
      <c r="VCL15"/>
      <c r="VCM15"/>
      <c r="VCN15"/>
      <c r="VCO15"/>
      <c r="VCP15"/>
      <c r="VCQ15"/>
      <c r="VCR15"/>
      <c r="VCS15"/>
      <c r="VCT15"/>
      <c r="VCU15"/>
      <c r="VCV15"/>
      <c r="VCW15"/>
      <c r="VCX15"/>
      <c r="VCY15"/>
      <c r="VCZ15"/>
      <c r="VDA15"/>
      <c r="VDB15"/>
      <c r="VDC15"/>
      <c r="VDD15"/>
      <c r="VDE15"/>
      <c r="VDF15"/>
      <c r="VDG15"/>
      <c r="VDH15"/>
      <c r="VDI15"/>
      <c r="VDJ15"/>
      <c r="VDK15"/>
      <c r="VDL15"/>
      <c r="VDM15"/>
      <c r="VDN15"/>
      <c r="VDO15"/>
      <c r="VDP15"/>
      <c r="VDQ15"/>
      <c r="VDR15"/>
      <c r="VDS15"/>
      <c r="VDT15"/>
      <c r="VDU15"/>
      <c r="VDV15"/>
      <c r="VDW15"/>
      <c r="VDX15"/>
      <c r="VDY15"/>
      <c r="VDZ15"/>
      <c r="VEA15"/>
      <c r="VEB15"/>
      <c r="VEC15"/>
      <c r="VED15"/>
      <c r="VEE15"/>
      <c r="VEF15"/>
      <c r="VEG15"/>
      <c r="VEH15"/>
      <c r="VEI15"/>
      <c r="VEJ15"/>
      <c r="VEK15"/>
      <c r="VEL15"/>
      <c r="VEM15"/>
      <c r="VEN15"/>
      <c r="VEO15"/>
      <c r="VEP15"/>
      <c r="VEQ15"/>
      <c r="VER15"/>
      <c r="VES15"/>
      <c r="VET15"/>
      <c r="VEU15"/>
      <c r="VEV15"/>
      <c r="VEW15"/>
      <c r="VEX15"/>
      <c r="VEY15"/>
      <c r="VEZ15"/>
      <c r="VFA15"/>
      <c r="VFB15"/>
      <c r="VFC15"/>
      <c r="VFD15"/>
      <c r="VFE15"/>
      <c r="VFF15"/>
      <c r="VFG15"/>
      <c r="VFH15"/>
      <c r="VFI15"/>
      <c r="VFJ15"/>
      <c r="VFK15"/>
      <c r="VFL15"/>
      <c r="VFM15"/>
      <c r="VFN15"/>
      <c r="VFO15"/>
      <c r="VFP15"/>
      <c r="VFQ15"/>
      <c r="VFR15"/>
      <c r="VFS15"/>
      <c r="VFT15"/>
      <c r="VFU15"/>
      <c r="VFV15"/>
      <c r="VFW15"/>
      <c r="VFX15"/>
      <c r="VFY15"/>
      <c r="VFZ15"/>
      <c r="VGA15"/>
      <c r="VGB15"/>
      <c r="VGC15"/>
      <c r="VGD15"/>
      <c r="VGE15"/>
      <c r="VGF15"/>
      <c r="VGG15"/>
      <c r="VGH15"/>
      <c r="VGI15"/>
      <c r="VGJ15"/>
      <c r="VGK15"/>
      <c r="VGL15"/>
      <c r="VGM15"/>
      <c r="VGN15"/>
      <c r="VGO15"/>
      <c r="VGP15"/>
      <c r="VGQ15"/>
      <c r="VGR15"/>
      <c r="VGS15"/>
      <c r="VGT15"/>
      <c r="VGU15"/>
      <c r="VGV15"/>
      <c r="VGW15"/>
      <c r="VGX15"/>
      <c r="VGY15"/>
      <c r="VGZ15"/>
      <c r="VHA15"/>
      <c r="VHB15"/>
      <c r="VHC15"/>
      <c r="VHD15"/>
      <c r="VHE15"/>
      <c r="VHF15"/>
      <c r="VHG15"/>
      <c r="VHH15"/>
      <c r="VHI15"/>
      <c r="VHJ15"/>
      <c r="VHK15"/>
      <c r="VHL15"/>
      <c r="VHM15"/>
      <c r="VHN15"/>
      <c r="VHO15"/>
      <c r="VHP15"/>
      <c r="VHQ15"/>
      <c r="VHR15"/>
      <c r="VHS15"/>
      <c r="VHT15"/>
      <c r="VHU15"/>
      <c r="VHV15"/>
      <c r="VHW15"/>
      <c r="VHX15"/>
      <c r="VHY15"/>
      <c r="VHZ15"/>
      <c r="VIA15"/>
      <c r="VIB15"/>
      <c r="VIC15"/>
      <c r="VID15"/>
      <c r="VIE15"/>
      <c r="VIF15"/>
      <c r="VIG15"/>
      <c r="VIH15"/>
      <c r="VII15"/>
      <c r="VIJ15"/>
      <c r="VIK15"/>
      <c r="VIL15"/>
      <c r="VIM15"/>
      <c r="VIN15"/>
      <c r="VIO15"/>
      <c r="VIP15"/>
      <c r="VIQ15"/>
      <c r="VIR15"/>
      <c r="VIS15"/>
      <c r="VIT15"/>
      <c r="VIU15"/>
      <c r="VIV15"/>
      <c r="VIW15"/>
      <c r="VIX15"/>
      <c r="VIY15"/>
      <c r="VIZ15"/>
      <c r="VJA15"/>
      <c r="VJB15"/>
      <c r="VJC15"/>
      <c r="VJD15"/>
      <c r="VJE15"/>
      <c r="VJF15"/>
      <c r="VJG15"/>
      <c r="VJH15"/>
      <c r="VJI15"/>
      <c r="VJJ15"/>
      <c r="VJK15"/>
      <c r="VJL15"/>
      <c r="VJM15"/>
      <c r="VJN15"/>
      <c r="VJO15"/>
      <c r="VJP15"/>
      <c r="VJQ15"/>
      <c r="VJR15"/>
      <c r="VJS15"/>
      <c r="VJT15"/>
      <c r="VJU15"/>
      <c r="VJV15"/>
      <c r="VJW15"/>
      <c r="VJX15"/>
      <c r="VJY15"/>
      <c r="VJZ15"/>
      <c r="VKA15"/>
      <c r="VKB15"/>
      <c r="VKC15"/>
      <c r="VKD15"/>
      <c r="VKE15"/>
      <c r="VKF15"/>
      <c r="VKG15"/>
      <c r="VKH15"/>
      <c r="VKI15"/>
      <c r="VKJ15"/>
      <c r="VKK15"/>
      <c r="VKL15"/>
      <c r="VKM15"/>
      <c r="VKN15"/>
      <c r="VKO15"/>
      <c r="VKP15"/>
      <c r="VKQ15"/>
      <c r="VKR15"/>
      <c r="VKS15"/>
      <c r="VKT15"/>
      <c r="VKU15"/>
      <c r="VKV15"/>
      <c r="VKW15"/>
      <c r="VKX15"/>
      <c r="VKY15"/>
      <c r="VKZ15"/>
      <c r="VLA15"/>
      <c r="VLB15"/>
      <c r="VLC15"/>
      <c r="VLD15"/>
      <c r="VLE15"/>
      <c r="VLF15"/>
      <c r="VLG15"/>
      <c r="VLH15"/>
      <c r="VLI15"/>
      <c r="VLJ15"/>
      <c r="VLK15"/>
      <c r="VLL15"/>
      <c r="VLM15"/>
      <c r="VLN15"/>
      <c r="VLO15"/>
      <c r="VLP15"/>
      <c r="VLQ15"/>
      <c r="VLR15"/>
      <c r="VLS15"/>
      <c r="VLT15"/>
      <c r="VLU15"/>
      <c r="VLV15"/>
      <c r="VLW15"/>
      <c r="VLX15"/>
      <c r="VLY15"/>
      <c r="VLZ15"/>
      <c r="VMA15"/>
      <c r="VMB15"/>
      <c r="VMC15"/>
      <c r="VMD15"/>
      <c r="VME15"/>
      <c r="VMF15"/>
      <c r="VMG15"/>
      <c r="VMH15"/>
      <c r="VMI15"/>
      <c r="VMJ15"/>
      <c r="VMK15"/>
      <c r="VML15"/>
      <c r="VMM15"/>
      <c r="VMN15"/>
      <c r="VMO15"/>
      <c r="VMP15"/>
      <c r="VMQ15"/>
      <c r="VMR15"/>
      <c r="VMS15"/>
      <c r="VMT15"/>
      <c r="VMU15"/>
      <c r="VMV15"/>
      <c r="VMW15"/>
      <c r="VMX15"/>
      <c r="VMY15"/>
      <c r="VMZ15"/>
      <c r="VNA15"/>
      <c r="VNB15"/>
      <c r="VNC15"/>
      <c r="VND15"/>
      <c r="VNE15"/>
      <c r="VNF15"/>
      <c r="VNG15"/>
      <c r="VNH15"/>
      <c r="VNI15"/>
      <c r="VNJ15"/>
      <c r="VNK15"/>
      <c r="VNL15"/>
      <c r="VNM15"/>
      <c r="VNN15"/>
      <c r="VNO15"/>
      <c r="VNP15"/>
      <c r="VNQ15"/>
      <c r="VNR15"/>
      <c r="VNS15"/>
      <c r="VNT15"/>
      <c r="VNU15"/>
      <c r="VNV15"/>
      <c r="VNW15"/>
      <c r="VNX15"/>
      <c r="VNY15"/>
      <c r="VNZ15"/>
      <c r="VOA15"/>
      <c r="VOB15"/>
      <c r="VOC15"/>
      <c r="VOD15"/>
      <c r="VOE15"/>
      <c r="VOF15"/>
      <c r="VOG15"/>
      <c r="VOH15"/>
      <c r="VOI15"/>
      <c r="VOJ15"/>
      <c r="VOK15"/>
      <c r="VOL15"/>
      <c r="VOM15"/>
      <c r="VON15"/>
      <c r="VOO15"/>
      <c r="VOP15"/>
      <c r="VOQ15"/>
      <c r="VOR15"/>
      <c r="VOS15"/>
      <c r="VOT15"/>
      <c r="VOU15"/>
      <c r="VOV15"/>
      <c r="VOW15"/>
      <c r="VOX15"/>
      <c r="VOY15"/>
      <c r="VOZ15"/>
      <c r="VPA15"/>
      <c r="VPB15"/>
      <c r="VPC15"/>
      <c r="VPD15"/>
      <c r="VPE15"/>
      <c r="VPF15"/>
      <c r="VPG15"/>
      <c r="VPH15"/>
      <c r="VPI15"/>
      <c r="VPJ15"/>
      <c r="VPK15"/>
      <c r="VPL15"/>
      <c r="VPM15"/>
      <c r="VPN15"/>
      <c r="VPO15"/>
      <c r="VPP15"/>
      <c r="VPQ15"/>
      <c r="VPR15"/>
      <c r="VPS15"/>
      <c r="VPT15"/>
      <c r="VPU15"/>
      <c r="VPV15"/>
      <c r="VPW15"/>
      <c r="VPX15"/>
      <c r="VPY15"/>
      <c r="VPZ15"/>
      <c r="VQA15"/>
      <c r="VQB15"/>
      <c r="VQC15"/>
      <c r="VQD15"/>
      <c r="VQE15"/>
      <c r="VQF15"/>
      <c r="VQG15"/>
      <c r="VQH15"/>
      <c r="VQI15"/>
      <c r="VQJ15"/>
      <c r="VQK15"/>
      <c r="VQL15"/>
      <c r="VQM15"/>
      <c r="VQN15"/>
      <c r="VQO15"/>
      <c r="VQP15"/>
      <c r="VQQ15"/>
      <c r="VQR15"/>
      <c r="VQS15"/>
      <c r="VQT15"/>
      <c r="VQU15"/>
      <c r="VQV15"/>
      <c r="VQW15"/>
      <c r="VQX15"/>
      <c r="VQY15"/>
      <c r="VQZ15"/>
      <c r="VRA15"/>
      <c r="VRB15"/>
      <c r="VRC15"/>
      <c r="VRD15"/>
      <c r="VRE15"/>
      <c r="VRF15"/>
      <c r="VRG15"/>
      <c r="VRH15"/>
      <c r="VRI15"/>
      <c r="VRJ15"/>
      <c r="VRK15"/>
      <c r="VRL15"/>
      <c r="VRM15"/>
      <c r="VRN15"/>
      <c r="VRO15"/>
      <c r="VRP15"/>
      <c r="VRQ15"/>
      <c r="VRR15"/>
      <c r="VRS15"/>
      <c r="VRT15"/>
      <c r="VRU15"/>
      <c r="VRV15"/>
      <c r="VRW15"/>
      <c r="VRX15"/>
      <c r="VRY15"/>
      <c r="VRZ15"/>
      <c r="VSA15"/>
      <c r="VSB15"/>
      <c r="VSC15"/>
      <c r="VSD15"/>
      <c r="VSE15"/>
      <c r="VSF15"/>
      <c r="VSG15"/>
      <c r="VSH15"/>
      <c r="VSI15"/>
      <c r="VSJ15"/>
      <c r="VSK15"/>
      <c r="VSL15"/>
      <c r="VSM15"/>
      <c r="VSN15"/>
      <c r="VSO15"/>
      <c r="VSP15"/>
      <c r="VSQ15"/>
      <c r="VSR15"/>
      <c r="VSS15"/>
      <c r="VST15"/>
      <c r="VSU15"/>
      <c r="VSV15"/>
      <c r="VSW15"/>
      <c r="VSX15"/>
      <c r="VSY15"/>
      <c r="VSZ15"/>
      <c r="VTA15"/>
      <c r="VTB15"/>
      <c r="VTC15"/>
      <c r="VTD15"/>
      <c r="VTE15"/>
      <c r="VTF15"/>
      <c r="VTG15"/>
      <c r="VTH15"/>
      <c r="VTI15"/>
      <c r="VTJ15"/>
      <c r="VTK15"/>
      <c r="VTL15"/>
      <c r="VTM15"/>
      <c r="VTN15"/>
      <c r="VTO15"/>
      <c r="VTP15"/>
      <c r="VTQ15"/>
      <c r="VTR15"/>
      <c r="VTS15"/>
      <c r="VTT15"/>
      <c r="VTU15"/>
      <c r="VTV15"/>
      <c r="VTW15"/>
      <c r="VTX15"/>
      <c r="VTY15"/>
      <c r="VTZ15"/>
      <c r="VUA15"/>
      <c r="VUB15"/>
      <c r="VUC15"/>
      <c r="VUD15"/>
      <c r="VUE15"/>
      <c r="VUF15"/>
      <c r="VUG15"/>
      <c r="VUH15"/>
      <c r="VUI15"/>
      <c r="VUJ15"/>
      <c r="VUK15"/>
      <c r="VUL15"/>
      <c r="VUM15"/>
      <c r="VUN15"/>
      <c r="VUO15"/>
      <c r="VUP15"/>
      <c r="VUQ15"/>
      <c r="VUR15"/>
      <c r="VUS15"/>
      <c r="VUT15"/>
      <c r="VUU15"/>
      <c r="VUV15"/>
      <c r="VUW15"/>
      <c r="VUX15"/>
      <c r="VUY15"/>
      <c r="VUZ15"/>
      <c r="VVA15"/>
      <c r="VVB15"/>
      <c r="VVC15"/>
      <c r="VVD15"/>
      <c r="VVE15"/>
      <c r="VVF15"/>
      <c r="VVG15"/>
      <c r="VVH15"/>
      <c r="VVI15"/>
      <c r="VVJ15"/>
      <c r="VVK15"/>
      <c r="VVL15"/>
      <c r="VVM15"/>
      <c r="VVN15"/>
      <c r="VVO15"/>
      <c r="VVP15"/>
      <c r="VVQ15"/>
      <c r="VVR15"/>
      <c r="VVS15"/>
      <c r="VVT15"/>
      <c r="VVU15"/>
      <c r="VVV15"/>
      <c r="VVW15"/>
      <c r="VVX15"/>
      <c r="VVY15"/>
      <c r="VVZ15"/>
      <c r="VWA15"/>
      <c r="VWB15"/>
      <c r="VWC15"/>
      <c r="VWD15"/>
      <c r="VWE15"/>
      <c r="VWF15"/>
      <c r="VWG15"/>
      <c r="VWH15"/>
      <c r="VWI15"/>
      <c r="VWJ15"/>
      <c r="VWK15"/>
      <c r="VWL15"/>
      <c r="VWM15"/>
      <c r="VWN15"/>
      <c r="VWO15"/>
      <c r="VWP15"/>
      <c r="VWQ15"/>
      <c r="VWR15"/>
      <c r="VWS15"/>
      <c r="VWT15"/>
      <c r="VWU15"/>
      <c r="VWV15"/>
      <c r="VWW15"/>
      <c r="VWX15"/>
      <c r="VWY15"/>
      <c r="VWZ15"/>
      <c r="VXA15"/>
      <c r="VXB15"/>
      <c r="VXC15"/>
      <c r="VXD15"/>
      <c r="VXE15"/>
      <c r="VXF15"/>
      <c r="VXG15"/>
      <c r="VXH15"/>
      <c r="VXI15"/>
      <c r="VXJ15"/>
      <c r="VXK15"/>
      <c r="VXL15"/>
      <c r="VXM15"/>
      <c r="VXN15"/>
      <c r="VXO15"/>
      <c r="VXP15"/>
      <c r="VXQ15"/>
      <c r="VXR15"/>
      <c r="VXS15"/>
      <c r="VXT15"/>
      <c r="VXU15"/>
      <c r="VXV15"/>
      <c r="VXW15"/>
      <c r="VXX15"/>
      <c r="VXY15"/>
      <c r="VXZ15"/>
      <c r="VYA15"/>
      <c r="VYB15"/>
      <c r="VYC15"/>
      <c r="VYD15"/>
      <c r="VYE15"/>
      <c r="VYF15"/>
      <c r="VYG15"/>
      <c r="VYH15"/>
      <c r="VYI15"/>
      <c r="VYJ15"/>
      <c r="VYK15"/>
      <c r="VYL15"/>
      <c r="VYM15"/>
      <c r="VYN15"/>
      <c r="VYO15"/>
      <c r="VYP15"/>
      <c r="VYQ15"/>
      <c r="VYR15"/>
      <c r="VYS15"/>
      <c r="VYT15"/>
      <c r="VYU15"/>
      <c r="VYV15"/>
      <c r="VYW15"/>
      <c r="VYX15"/>
      <c r="VYY15"/>
      <c r="VYZ15"/>
      <c r="VZA15"/>
      <c r="VZB15"/>
      <c r="VZC15"/>
      <c r="VZD15"/>
      <c r="VZE15"/>
      <c r="VZF15"/>
      <c r="VZG15"/>
      <c r="VZH15"/>
      <c r="VZI15"/>
      <c r="VZJ15"/>
      <c r="VZK15"/>
      <c r="VZL15"/>
      <c r="VZM15"/>
      <c r="VZN15"/>
      <c r="VZO15"/>
      <c r="VZP15"/>
      <c r="VZQ15"/>
      <c r="VZR15"/>
      <c r="VZS15"/>
      <c r="VZT15"/>
      <c r="VZU15"/>
      <c r="VZV15"/>
      <c r="VZW15"/>
      <c r="VZX15"/>
      <c r="VZY15"/>
      <c r="VZZ15"/>
      <c r="WAA15"/>
      <c r="WAB15"/>
      <c r="WAC15"/>
      <c r="WAD15"/>
      <c r="WAE15"/>
      <c r="WAF15"/>
      <c r="WAG15"/>
      <c r="WAH15"/>
      <c r="WAI15"/>
      <c r="WAJ15"/>
      <c r="WAK15"/>
      <c r="WAL15"/>
      <c r="WAM15"/>
      <c r="WAN15"/>
      <c r="WAO15"/>
      <c r="WAP15"/>
      <c r="WAQ15"/>
      <c r="WAR15"/>
      <c r="WAS15"/>
      <c r="WAT15"/>
      <c r="WAU15"/>
      <c r="WAV15"/>
      <c r="WAW15"/>
      <c r="WAX15"/>
      <c r="WAY15"/>
      <c r="WAZ15"/>
      <c r="WBA15"/>
      <c r="WBB15"/>
      <c r="WBC15"/>
      <c r="WBD15"/>
      <c r="WBE15"/>
      <c r="WBF15"/>
      <c r="WBG15"/>
      <c r="WBH15"/>
      <c r="WBI15"/>
      <c r="WBJ15"/>
      <c r="WBK15"/>
      <c r="WBL15"/>
      <c r="WBM15"/>
      <c r="WBN15"/>
      <c r="WBO15"/>
      <c r="WBP15"/>
      <c r="WBQ15"/>
      <c r="WBR15"/>
      <c r="WBS15"/>
      <c r="WBT15"/>
      <c r="WBU15"/>
      <c r="WBV15"/>
      <c r="WBW15"/>
      <c r="WBX15"/>
      <c r="WBY15"/>
      <c r="WBZ15"/>
      <c r="WCA15"/>
      <c r="WCB15"/>
      <c r="WCC15"/>
      <c r="WCD15"/>
      <c r="WCE15"/>
      <c r="WCF15"/>
      <c r="WCG15"/>
      <c r="WCH15"/>
      <c r="WCI15"/>
      <c r="WCJ15"/>
      <c r="WCK15"/>
      <c r="WCL15"/>
      <c r="WCM15"/>
      <c r="WCN15"/>
      <c r="WCO15"/>
      <c r="WCP15"/>
      <c r="WCQ15"/>
      <c r="WCR15"/>
      <c r="WCS15"/>
      <c r="WCT15"/>
      <c r="WCU15"/>
      <c r="WCV15"/>
      <c r="WCW15"/>
      <c r="WCX15"/>
      <c r="WCY15"/>
      <c r="WCZ15"/>
      <c r="WDA15"/>
      <c r="WDB15"/>
      <c r="WDC15"/>
      <c r="WDD15"/>
      <c r="WDE15"/>
      <c r="WDF15"/>
      <c r="WDG15"/>
      <c r="WDH15"/>
      <c r="WDI15"/>
      <c r="WDJ15"/>
      <c r="WDK15"/>
      <c r="WDL15"/>
      <c r="WDM15"/>
      <c r="WDN15"/>
      <c r="WDO15"/>
      <c r="WDP15"/>
      <c r="WDQ15"/>
      <c r="WDR15"/>
      <c r="WDS15"/>
      <c r="WDT15"/>
      <c r="WDU15"/>
      <c r="WDV15"/>
      <c r="WDW15"/>
      <c r="WDX15"/>
      <c r="WDY15"/>
      <c r="WDZ15"/>
      <c r="WEA15"/>
      <c r="WEB15"/>
      <c r="WEC15"/>
      <c r="WED15"/>
      <c r="WEE15"/>
      <c r="WEF15"/>
      <c r="WEG15"/>
      <c r="WEH15"/>
      <c r="WEI15"/>
      <c r="WEJ15"/>
      <c r="WEK15"/>
      <c r="WEL15"/>
      <c r="WEM15"/>
      <c r="WEN15"/>
      <c r="WEO15"/>
      <c r="WEP15"/>
      <c r="WEQ15"/>
      <c r="WER15"/>
      <c r="WES15"/>
      <c r="WET15"/>
      <c r="WEU15"/>
      <c r="WEV15"/>
      <c r="WEW15"/>
      <c r="WEX15"/>
      <c r="WEY15"/>
      <c r="WEZ15"/>
      <c r="WFA15"/>
      <c r="WFB15"/>
      <c r="WFC15"/>
      <c r="WFD15"/>
      <c r="WFE15"/>
      <c r="WFF15"/>
      <c r="WFG15"/>
      <c r="WFH15"/>
      <c r="WFI15"/>
      <c r="WFJ15"/>
      <c r="WFK15"/>
      <c r="WFL15"/>
      <c r="WFM15"/>
      <c r="WFN15"/>
      <c r="WFO15"/>
      <c r="WFP15"/>
      <c r="WFQ15"/>
      <c r="WFR15"/>
      <c r="WFS15"/>
      <c r="WFT15"/>
      <c r="WFU15"/>
      <c r="WFV15"/>
      <c r="WFW15"/>
      <c r="WFX15"/>
      <c r="WFY15"/>
      <c r="WFZ15"/>
      <c r="WGA15"/>
      <c r="WGB15"/>
      <c r="WGC15"/>
      <c r="WGD15"/>
      <c r="WGE15"/>
      <c r="WGF15"/>
      <c r="WGG15"/>
      <c r="WGH15"/>
      <c r="WGI15"/>
      <c r="WGJ15"/>
      <c r="WGK15"/>
      <c r="WGL15"/>
      <c r="WGM15"/>
      <c r="WGN15"/>
      <c r="WGO15"/>
      <c r="WGP15"/>
      <c r="WGQ15"/>
      <c r="WGR15"/>
      <c r="WGS15"/>
      <c r="WGT15"/>
      <c r="WGU15"/>
      <c r="WGV15"/>
      <c r="WGW15"/>
      <c r="WGX15"/>
      <c r="WGY15"/>
      <c r="WGZ15"/>
      <c r="WHA15"/>
      <c r="WHB15"/>
      <c r="WHC15"/>
      <c r="WHD15"/>
      <c r="WHE15"/>
      <c r="WHF15"/>
      <c r="WHG15"/>
      <c r="WHH15"/>
      <c r="WHI15"/>
      <c r="WHJ15"/>
      <c r="WHK15"/>
      <c r="WHL15"/>
      <c r="WHM15"/>
      <c r="WHN15"/>
      <c r="WHO15"/>
      <c r="WHP15"/>
      <c r="WHQ15"/>
      <c r="WHR15"/>
      <c r="WHS15"/>
      <c r="WHT15"/>
      <c r="WHU15"/>
      <c r="WHV15"/>
      <c r="WHW15"/>
      <c r="WHX15"/>
      <c r="WHY15"/>
      <c r="WHZ15"/>
      <c r="WIA15"/>
      <c r="WIB15"/>
      <c r="WIC15"/>
      <c r="WID15"/>
      <c r="WIE15"/>
      <c r="WIF15"/>
      <c r="WIG15"/>
      <c r="WIH15"/>
      <c r="WII15"/>
      <c r="WIJ15"/>
      <c r="WIK15"/>
      <c r="WIL15"/>
      <c r="WIM15"/>
      <c r="WIN15"/>
      <c r="WIO15"/>
      <c r="WIP15"/>
      <c r="WIQ15"/>
      <c r="WIR15"/>
      <c r="WIS15"/>
      <c r="WIT15"/>
      <c r="WIU15"/>
      <c r="WIV15"/>
      <c r="WIW15"/>
      <c r="WIX15"/>
      <c r="WIY15"/>
      <c r="WIZ15"/>
      <c r="WJA15"/>
      <c r="WJB15"/>
      <c r="WJC15"/>
      <c r="WJD15"/>
      <c r="WJE15"/>
      <c r="WJF15"/>
      <c r="WJG15"/>
      <c r="WJH15"/>
      <c r="WJI15"/>
      <c r="WJJ15"/>
      <c r="WJK15"/>
      <c r="WJL15"/>
      <c r="WJM15"/>
      <c r="WJN15"/>
      <c r="WJO15"/>
      <c r="WJP15"/>
      <c r="WJQ15"/>
      <c r="WJR15"/>
      <c r="WJS15"/>
      <c r="WJT15"/>
      <c r="WJU15"/>
      <c r="WJV15"/>
      <c r="WJW15"/>
      <c r="WJX15"/>
      <c r="WJY15"/>
      <c r="WJZ15"/>
      <c r="WKA15"/>
      <c r="WKB15"/>
      <c r="WKC15"/>
      <c r="WKD15"/>
      <c r="WKE15"/>
      <c r="WKF15"/>
      <c r="WKG15"/>
      <c r="WKH15"/>
      <c r="WKI15"/>
      <c r="WKJ15"/>
      <c r="WKK15"/>
      <c r="WKL15"/>
      <c r="WKM15"/>
      <c r="WKN15"/>
      <c r="WKO15"/>
      <c r="WKP15"/>
      <c r="WKQ15"/>
      <c r="WKR15"/>
      <c r="WKS15"/>
      <c r="WKT15"/>
      <c r="WKU15"/>
      <c r="WKV15"/>
      <c r="WKW15"/>
      <c r="WKX15"/>
      <c r="WKY15"/>
      <c r="WKZ15"/>
      <c r="WLA15"/>
      <c r="WLB15"/>
      <c r="WLC15"/>
      <c r="WLD15"/>
      <c r="WLE15"/>
      <c r="WLF15"/>
      <c r="WLG15"/>
      <c r="WLH15"/>
      <c r="WLI15"/>
      <c r="WLJ15"/>
      <c r="WLK15"/>
      <c r="WLL15"/>
      <c r="WLM15"/>
      <c r="WLN15"/>
      <c r="WLO15"/>
      <c r="WLP15"/>
      <c r="WLQ15"/>
      <c r="WLR15"/>
      <c r="WLS15"/>
      <c r="WLT15"/>
      <c r="WLU15"/>
      <c r="WLV15"/>
      <c r="WLW15"/>
      <c r="WLX15"/>
      <c r="WLY15"/>
      <c r="WLZ15"/>
      <c r="WMA15"/>
      <c r="WMB15"/>
      <c r="WMC15"/>
      <c r="WMD15"/>
      <c r="WME15"/>
      <c r="WMF15"/>
      <c r="WMG15"/>
      <c r="WMH15"/>
      <c r="WMI15"/>
      <c r="WMJ15"/>
      <c r="WMK15"/>
      <c r="WML15"/>
      <c r="WMM15"/>
      <c r="WMN15"/>
      <c r="WMO15"/>
      <c r="WMP15"/>
      <c r="WMQ15"/>
      <c r="WMR15"/>
      <c r="WMS15"/>
      <c r="WMT15"/>
      <c r="WMU15"/>
      <c r="WMV15"/>
      <c r="WMW15"/>
      <c r="WMX15"/>
      <c r="WMY15"/>
      <c r="WMZ15"/>
      <c r="WNA15"/>
      <c r="WNB15"/>
      <c r="WNC15"/>
      <c r="WND15"/>
      <c r="WNE15"/>
      <c r="WNF15"/>
      <c r="WNG15"/>
      <c r="WNH15"/>
      <c r="WNI15"/>
      <c r="WNJ15"/>
      <c r="WNK15"/>
      <c r="WNL15"/>
      <c r="WNM15"/>
      <c r="WNN15"/>
      <c r="WNO15"/>
      <c r="WNP15"/>
      <c r="WNQ15"/>
      <c r="WNR15"/>
      <c r="WNS15"/>
      <c r="WNT15"/>
      <c r="WNU15"/>
      <c r="WNV15"/>
      <c r="WNW15"/>
      <c r="WNX15"/>
      <c r="WNY15"/>
      <c r="WNZ15"/>
      <c r="WOA15"/>
      <c r="WOB15"/>
      <c r="WOC15"/>
      <c r="WOD15"/>
      <c r="WOE15"/>
      <c r="WOF15"/>
      <c r="WOG15"/>
      <c r="WOH15"/>
      <c r="WOI15"/>
      <c r="WOJ15"/>
      <c r="WOK15"/>
      <c r="WOL15"/>
      <c r="WOM15"/>
      <c r="WON15"/>
      <c r="WOO15"/>
      <c r="WOP15"/>
      <c r="WOQ15"/>
      <c r="WOR15"/>
      <c r="WOS15"/>
      <c r="WOT15"/>
      <c r="WOU15"/>
      <c r="WOV15"/>
      <c r="WOW15"/>
      <c r="WOX15"/>
      <c r="WOY15"/>
      <c r="WOZ15"/>
      <c r="WPA15"/>
      <c r="WPB15"/>
      <c r="WPC15"/>
      <c r="WPD15"/>
      <c r="WPE15"/>
      <c r="WPF15"/>
      <c r="WPG15"/>
      <c r="WPH15"/>
      <c r="WPI15"/>
      <c r="WPJ15"/>
      <c r="WPK15"/>
      <c r="WPL15"/>
      <c r="WPM15"/>
      <c r="WPN15"/>
      <c r="WPO15"/>
      <c r="WPP15"/>
      <c r="WPQ15"/>
      <c r="WPR15"/>
      <c r="WPS15"/>
      <c r="WPT15"/>
      <c r="WPU15"/>
      <c r="WPV15"/>
      <c r="WPW15"/>
      <c r="WPX15"/>
      <c r="WPY15"/>
      <c r="WPZ15"/>
      <c r="WQA15"/>
      <c r="WQB15"/>
      <c r="WQC15"/>
      <c r="WQD15"/>
      <c r="WQE15"/>
      <c r="WQF15"/>
      <c r="WQG15"/>
      <c r="WQH15"/>
      <c r="WQI15"/>
      <c r="WQJ15"/>
      <c r="WQK15"/>
      <c r="WQL15"/>
      <c r="WQM15"/>
      <c r="WQN15"/>
      <c r="WQO15"/>
      <c r="WQP15"/>
      <c r="WQQ15"/>
      <c r="WQR15"/>
      <c r="WQS15"/>
      <c r="WQT15"/>
      <c r="WQU15"/>
      <c r="WQV15"/>
      <c r="WQW15"/>
      <c r="WQX15"/>
      <c r="WQY15"/>
      <c r="WQZ15"/>
      <c r="WRA15"/>
      <c r="WRB15"/>
      <c r="WRC15"/>
      <c r="WRD15"/>
      <c r="WRE15"/>
      <c r="WRF15"/>
      <c r="WRG15"/>
      <c r="WRH15"/>
      <c r="WRI15"/>
      <c r="WRJ15"/>
      <c r="WRK15"/>
      <c r="WRL15"/>
      <c r="WRM15"/>
      <c r="WRN15"/>
      <c r="WRO15"/>
      <c r="WRP15"/>
      <c r="WRQ15"/>
      <c r="WRR15"/>
      <c r="WRS15"/>
      <c r="WRT15"/>
      <c r="WRU15"/>
      <c r="WRV15"/>
      <c r="WRW15"/>
      <c r="WRX15"/>
      <c r="WRY15"/>
      <c r="WRZ15"/>
      <c r="WSA15"/>
      <c r="WSB15"/>
      <c r="WSC15"/>
      <c r="WSD15"/>
      <c r="WSE15"/>
      <c r="WSF15"/>
      <c r="WSG15"/>
      <c r="WSH15"/>
      <c r="WSI15"/>
      <c r="WSJ15"/>
      <c r="WSK15"/>
      <c r="WSL15"/>
      <c r="WSM15"/>
      <c r="WSN15"/>
      <c r="WSO15"/>
      <c r="WSP15"/>
      <c r="WSQ15"/>
      <c r="WSR15"/>
      <c r="WSS15"/>
      <c r="WST15"/>
      <c r="WSU15"/>
      <c r="WSV15"/>
      <c r="WSW15"/>
      <c r="WSX15"/>
      <c r="WSY15"/>
      <c r="WSZ15"/>
      <c r="WTA15"/>
      <c r="WTB15"/>
      <c r="WTC15"/>
      <c r="WTD15"/>
      <c r="WTE15"/>
      <c r="WTF15"/>
      <c r="WTG15"/>
      <c r="WTH15"/>
      <c r="WTI15"/>
      <c r="WTJ15"/>
      <c r="WTK15"/>
      <c r="WTL15"/>
      <c r="WTM15"/>
      <c r="WTN15"/>
      <c r="WTO15"/>
      <c r="WTP15"/>
      <c r="WTQ15"/>
      <c r="WTR15"/>
      <c r="WTS15"/>
      <c r="WTT15"/>
      <c r="WTU15"/>
      <c r="WTV15"/>
      <c r="WTW15"/>
      <c r="WTX15"/>
      <c r="WTY15"/>
      <c r="WTZ15"/>
      <c r="WUA15"/>
      <c r="WUB15"/>
      <c r="WUC15"/>
      <c r="WUD15"/>
      <c r="WUE15"/>
      <c r="WUF15"/>
      <c r="WUG15"/>
      <c r="WUH15"/>
      <c r="WUI15"/>
      <c r="WUJ15"/>
      <c r="WUK15"/>
      <c r="WUL15"/>
      <c r="WUM15"/>
      <c r="WUN15"/>
      <c r="WUO15"/>
      <c r="WUP15"/>
      <c r="WUQ15"/>
      <c r="WUR15"/>
      <c r="WUS15"/>
      <c r="WUT15"/>
      <c r="WUU15"/>
      <c r="WUV15"/>
      <c r="WUW15"/>
      <c r="WUX15"/>
      <c r="WUY15"/>
      <c r="WUZ15"/>
      <c r="WVA15"/>
      <c r="WVB15"/>
      <c r="WVC15"/>
      <c r="WVD15"/>
      <c r="WVE15"/>
      <c r="WVF15"/>
      <c r="WVG15"/>
      <c r="WVH15"/>
      <c r="WVI15"/>
      <c r="WVJ15"/>
      <c r="WVK15"/>
      <c r="WVL15"/>
      <c r="WVM15"/>
      <c r="WVN15"/>
      <c r="WVO15"/>
      <c r="WVP15"/>
      <c r="WVQ15"/>
      <c r="WVR15"/>
      <c r="WVS15"/>
      <c r="WVT15"/>
      <c r="WVU15"/>
      <c r="WVV15"/>
      <c r="WVW15"/>
      <c r="WVX15"/>
      <c r="WVY15"/>
      <c r="WVZ15"/>
      <c r="WWA15"/>
      <c r="WWB15"/>
      <c r="WWC15"/>
      <c r="WWD15"/>
      <c r="WWE15"/>
      <c r="WWF15"/>
      <c r="WWG15"/>
      <c r="WWH15"/>
      <c r="WWI15"/>
      <c r="WWJ15"/>
      <c r="WWK15"/>
      <c r="WWL15"/>
      <c r="WWM15"/>
      <c r="WWN15"/>
      <c r="WWO15"/>
      <c r="WWP15"/>
      <c r="WWQ15"/>
      <c r="WWR15"/>
      <c r="WWS15"/>
      <c r="WWT15"/>
      <c r="WWU15"/>
      <c r="WWV15"/>
      <c r="WWW15"/>
      <c r="WWX15"/>
      <c r="WWY15"/>
      <c r="WWZ15"/>
      <c r="WXA15"/>
      <c r="WXB15"/>
      <c r="WXC15"/>
      <c r="WXD15"/>
      <c r="WXE15"/>
      <c r="WXF15"/>
      <c r="WXG15"/>
      <c r="WXH15"/>
      <c r="WXI15"/>
      <c r="WXJ15"/>
      <c r="WXK15"/>
      <c r="WXL15"/>
      <c r="WXM15"/>
      <c r="WXN15"/>
      <c r="WXO15"/>
      <c r="WXP15"/>
      <c r="WXQ15"/>
      <c r="WXR15"/>
      <c r="WXS15"/>
      <c r="WXT15"/>
      <c r="WXU15"/>
      <c r="WXV15"/>
      <c r="WXW15"/>
      <c r="WXX15"/>
      <c r="WXY15"/>
      <c r="WXZ15"/>
      <c r="WYA15"/>
      <c r="WYB15"/>
      <c r="WYC15"/>
      <c r="WYD15"/>
      <c r="WYE15"/>
      <c r="WYF15"/>
      <c r="WYG15"/>
      <c r="WYH15"/>
      <c r="WYI15"/>
      <c r="WYJ15"/>
      <c r="WYK15"/>
      <c r="WYL15"/>
      <c r="WYM15"/>
      <c r="WYN15"/>
      <c r="WYO15"/>
      <c r="WYP15"/>
      <c r="WYQ15"/>
      <c r="WYR15"/>
      <c r="WYS15"/>
      <c r="WYT15"/>
      <c r="WYU15"/>
      <c r="WYV15"/>
      <c r="WYW15"/>
      <c r="WYX15"/>
      <c r="WYY15"/>
      <c r="WYZ15"/>
      <c r="WZA15"/>
      <c r="WZB15"/>
      <c r="WZC15"/>
      <c r="WZD15"/>
      <c r="WZE15"/>
      <c r="WZF15"/>
      <c r="WZG15"/>
      <c r="WZH15"/>
      <c r="WZI15"/>
      <c r="WZJ15"/>
      <c r="WZK15"/>
      <c r="WZL15"/>
      <c r="WZM15"/>
      <c r="WZN15"/>
      <c r="WZO15"/>
      <c r="WZP15"/>
      <c r="WZQ15"/>
      <c r="WZR15"/>
      <c r="WZS15"/>
      <c r="WZT15"/>
      <c r="WZU15"/>
      <c r="WZV15"/>
      <c r="WZW15"/>
      <c r="WZX15"/>
      <c r="WZY15"/>
      <c r="WZZ15"/>
      <c r="XAA15"/>
      <c r="XAB15"/>
      <c r="XAC15"/>
      <c r="XAD15"/>
      <c r="XAE15"/>
      <c r="XAF15"/>
      <c r="XAG15"/>
      <c r="XAH15"/>
      <c r="XAI15"/>
      <c r="XAJ15"/>
      <c r="XAK15"/>
      <c r="XAL15"/>
      <c r="XAM15"/>
      <c r="XAN15"/>
      <c r="XAO15"/>
      <c r="XAP15"/>
      <c r="XAQ15"/>
      <c r="XAR15"/>
      <c r="XAS15"/>
      <c r="XAT15"/>
      <c r="XAU15"/>
      <c r="XAV15"/>
      <c r="XAW15"/>
      <c r="XAX15"/>
      <c r="XAY15"/>
      <c r="XAZ15"/>
      <c r="XBA15"/>
      <c r="XBB15"/>
      <c r="XBC15"/>
      <c r="XBD15"/>
      <c r="XBE15"/>
      <c r="XBF15"/>
      <c r="XBG15"/>
      <c r="XBH15"/>
      <c r="XBI15"/>
      <c r="XBJ15"/>
      <c r="XBK15"/>
      <c r="XBL15"/>
      <c r="XBM15"/>
      <c r="XBN15"/>
      <c r="XBO15"/>
      <c r="XBP15"/>
      <c r="XBQ15"/>
      <c r="XBR15"/>
      <c r="XBS15"/>
      <c r="XBT15"/>
      <c r="XBU15"/>
      <c r="XBV15"/>
      <c r="XBW15"/>
      <c r="XBX15"/>
      <c r="XBY15"/>
      <c r="XBZ15"/>
      <c r="XCA15"/>
      <c r="XCB15"/>
      <c r="XCC15"/>
      <c r="XCD15"/>
      <c r="XCE15"/>
      <c r="XCF15"/>
      <c r="XCG15"/>
      <c r="XCH15"/>
      <c r="XCI15"/>
      <c r="XCJ15"/>
      <c r="XCK15"/>
      <c r="XCL15"/>
      <c r="XCM15"/>
      <c r="XCN15"/>
      <c r="XCO15"/>
      <c r="XCP15"/>
      <c r="XCQ15"/>
      <c r="XCR15"/>
      <c r="XCS15"/>
      <c r="XCT15"/>
      <c r="XCU15"/>
      <c r="XCV15"/>
      <c r="XCW15"/>
      <c r="XCX15"/>
      <c r="XCY15"/>
      <c r="XCZ15"/>
      <c r="XDA15"/>
      <c r="XDB15"/>
      <c r="XDC15"/>
      <c r="XDD15"/>
      <c r="XDE15"/>
      <c r="XDF15"/>
      <c r="XDG15"/>
      <c r="XDH15"/>
      <c r="XDI15"/>
      <c r="XDJ15"/>
      <c r="XDK15"/>
      <c r="XDL15"/>
      <c r="XDM15"/>
      <c r="XDN15"/>
      <c r="XDO15"/>
      <c r="XDP15"/>
      <c r="XDQ15"/>
      <c r="XDR15"/>
      <c r="XDS15"/>
      <c r="XDT15"/>
      <c r="XDU15"/>
      <c r="XDV15"/>
      <c r="XDW15"/>
      <c r="XDX15"/>
      <c r="XDY15"/>
      <c r="XDZ15"/>
      <c r="XEA15"/>
      <c r="XEB15"/>
      <c r="XEC15"/>
      <c r="XED15"/>
      <c r="XEE15"/>
      <c r="XEF15"/>
      <c r="XEG15"/>
      <c r="XEH15"/>
      <c r="XEI15"/>
      <c r="XEJ15"/>
      <c r="XEK15"/>
      <c r="XEL15"/>
      <c r="XEM15"/>
      <c r="XEN15"/>
      <c r="XEO15"/>
      <c r="XEP15"/>
      <c r="XEQ15"/>
      <c r="XER15"/>
      <c r="XES15"/>
      <c r="XET15"/>
      <c r="XEU15"/>
      <c r="XEV15"/>
      <c r="XEW15"/>
      <c r="XEX15"/>
      <c r="XEY15"/>
      <c r="XEZ15"/>
      <c r="XFA15"/>
    </row>
    <row r="16" spans="1:16381" x14ac:dyDescent="0.3">
      <c r="B16" s="106" t="s">
        <v>80</v>
      </c>
      <c r="C16" s="107"/>
      <c r="D16" s="60"/>
    </row>
    <row r="17" spans="1:16381" x14ac:dyDescent="0.3">
      <c r="C17" s="60"/>
    </row>
    <row r="18" spans="1:16381" ht="43.2" x14ac:dyDescent="0.3">
      <c r="A18" s="108" t="s">
        <v>81</v>
      </c>
      <c r="B18" s="108" t="s">
        <v>82</v>
      </c>
      <c r="C18" s="108" t="s">
        <v>83</v>
      </c>
      <c r="D18" s="108" t="s">
        <v>84</v>
      </c>
      <c r="E18" s="108" t="s">
        <v>85</v>
      </c>
      <c r="F18" s="108" t="s">
        <v>86</v>
      </c>
      <c r="G18" s="109" t="s">
        <v>87</v>
      </c>
      <c r="H18" s="109" t="s">
        <v>88</v>
      </c>
      <c r="I18" s="108" t="s">
        <v>89</v>
      </c>
      <c r="J18" s="108" t="s">
        <v>90</v>
      </c>
      <c r="K18" s="108" t="s">
        <v>91</v>
      </c>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c r="IO18" s="110"/>
      <c r="IP18" s="110"/>
      <c r="IQ18" s="110"/>
      <c r="IR18" s="110"/>
      <c r="IS18" s="110"/>
      <c r="IT18" s="110"/>
      <c r="IU18" s="110"/>
      <c r="IV18" s="110"/>
      <c r="IW18" s="110"/>
      <c r="IX18" s="110"/>
      <c r="IY18" s="110"/>
      <c r="IZ18" s="110"/>
      <c r="JA18" s="110"/>
      <c r="JB18" s="110"/>
      <c r="JC18" s="110"/>
      <c r="JD18" s="110"/>
      <c r="JE18" s="110"/>
      <c r="JF18" s="110"/>
      <c r="JG18" s="110"/>
      <c r="JH18" s="110"/>
      <c r="JI18" s="110"/>
      <c r="JJ18" s="110"/>
      <c r="JK18" s="110"/>
      <c r="JL18" s="110"/>
      <c r="JM18" s="110"/>
      <c r="JN18" s="110"/>
      <c r="JO18" s="110"/>
      <c r="JP18" s="110"/>
      <c r="JQ18" s="110"/>
      <c r="JR18" s="110"/>
      <c r="JS18" s="110"/>
      <c r="JT18" s="110"/>
      <c r="JU18" s="110"/>
      <c r="JV18" s="110"/>
      <c r="JW18" s="110"/>
      <c r="JX18" s="110"/>
      <c r="JY18" s="110"/>
      <c r="JZ18" s="110"/>
      <c r="KA18" s="110"/>
      <c r="KB18" s="110"/>
      <c r="KC18" s="110"/>
      <c r="KD18" s="110"/>
      <c r="KE18" s="110"/>
      <c r="KF18" s="110"/>
      <c r="KG18" s="110"/>
      <c r="KH18" s="110"/>
      <c r="KI18" s="110"/>
      <c r="KJ18" s="110"/>
      <c r="KK18" s="110"/>
      <c r="KL18" s="110"/>
      <c r="KM18" s="110"/>
      <c r="KN18" s="110"/>
      <c r="KO18" s="110"/>
      <c r="KP18" s="110"/>
      <c r="KQ18" s="110"/>
      <c r="KR18" s="110"/>
      <c r="KS18" s="110"/>
      <c r="KT18" s="110"/>
      <c r="KU18" s="110"/>
      <c r="KV18" s="110"/>
      <c r="KW18" s="110"/>
      <c r="KX18" s="110"/>
      <c r="KY18" s="110"/>
      <c r="KZ18" s="110"/>
      <c r="LA18" s="110"/>
      <c r="LB18" s="110"/>
      <c r="LC18" s="110"/>
      <c r="LD18" s="110"/>
      <c r="LE18" s="110"/>
      <c r="LF18" s="110"/>
      <c r="LG18" s="110"/>
      <c r="LH18" s="110"/>
      <c r="LI18" s="110"/>
      <c r="LJ18" s="110"/>
      <c r="LK18" s="110"/>
      <c r="LL18" s="110"/>
      <c r="LM18" s="110"/>
      <c r="LN18" s="110"/>
      <c r="LO18" s="110"/>
      <c r="LP18" s="110"/>
      <c r="LQ18" s="110"/>
      <c r="LR18" s="110"/>
      <c r="LS18" s="110"/>
      <c r="LT18" s="110"/>
      <c r="LU18" s="110"/>
      <c r="LV18" s="110"/>
      <c r="LW18" s="110"/>
      <c r="LX18" s="110"/>
      <c r="LY18" s="110"/>
      <c r="LZ18" s="110"/>
      <c r="MA18" s="110"/>
      <c r="MB18" s="110"/>
      <c r="MC18" s="110"/>
      <c r="MD18" s="110"/>
      <c r="ME18" s="110"/>
      <c r="MF18" s="110"/>
      <c r="MG18" s="110"/>
      <c r="MH18" s="110"/>
      <c r="MI18" s="110"/>
      <c r="MJ18" s="110"/>
      <c r="MK18" s="110"/>
      <c r="ML18" s="110"/>
      <c r="MM18" s="110"/>
      <c r="MN18" s="110"/>
      <c r="MO18" s="110"/>
      <c r="MP18" s="110"/>
      <c r="MQ18" s="110"/>
      <c r="MR18" s="110"/>
      <c r="MS18" s="110"/>
      <c r="MT18" s="110"/>
      <c r="MU18" s="110"/>
      <c r="MV18" s="110"/>
      <c r="MW18" s="110"/>
      <c r="MX18" s="110"/>
      <c r="MY18" s="110"/>
      <c r="MZ18" s="110"/>
      <c r="NA18" s="110"/>
      <c r="NB18" s="110"/>
      <c r="NC18" s="110"/>
      <c r="ND18" s="110"/>
      <c r="NE18" s="110"/>
      <c r="NF18" s="110"/>
      <c r="NG18" s="110"/>
      <c r="NH18" s="110"/>
      <c r="NI18" s="110"/>
      <c r="NJ18" s="110"/>
      <c r="NK18" s="110"/>
      <c r="NL18" s="110"/>
      <c r="NM18" s="110"/>
      <c r="NN18" s="110"/>
      <c r="NO18" s="110"/>
      <c r="NP18" s="110"/>
      <c r="NQ18" s="110"/>
      <c r="NR18" s="110"/>
      <c r="NS18" s="110"/>
      <c r="NT18" s="110"/>
      <c r="NU18" s="110"/>
      <c r="NV18" s="110"/>
      <c r="NW18" s="110"/>
      <c r="NX18" s="110"/>
      <c r="NY18" s="110"/>
      <c r="NZ18" s="110"/>
      <c r="OA18" s="110"/>
      <c r="OB18" s="110"/>
      <c r="OC18" s="110"/>
      <c r="OD18" s="110"/>
      <c r="OE18" s="110"/>
      <c r="OF18" s="110"/>
      <c r="OG18" s="110"/>
      <c r="OH18" s="110"/>
      <c r="OI18" s="110"/>
      <c r="OJ18" s="110"/>
      <c r="OK18" s="110"/>
      <c r="OL18" s="110"/>
      <c r="OM18" s="110"/>
      <c r="ON18" s="110"/>
      <c r="OO18" s="110"/>
      <c r="OP18" s="110"/>
      <c r="OQ18" s="110"/>
      <c r="OR18" s="110"/>
      <c r="OS18" s="110"/>
      <c r="OT18" s="110"/>
      <c r="OU18" s="110"/>
      <c r="OV18" s="110"/>
      <c r="OW18" s="110"/>
      <c r="OX18" s="110"/>
      <c r="OY18" s="110"/>
      <c r="OZ18" s="110"/>
      <c r="PA18" s="110"/>
      <c r="PB18" s="110"/>
      <c r="PC18" s="110"/>
      <c r="PD18" s="110"/>
      <c r="PE18" s="110"/>
      <c r="PF18" s="110"/>
      <c r="PG18" s="110"/>
      <c r="PH18" s="110"/>
      <c r="PI18" s="110"/>
      <c r="PJ18" s="110"/>
      <c r="PK18" s="110"/>
      <c r="PL18" s="110"/>
      <c r="PM18" s="110"/>
      <c r="PN18" s="110"/>
      <c r="PO18" s="110"/>
      <c r="PP18" s="110"/>
      <c r="PQ18" s="110"/>
      <c r="PR18" s="110"/>
      <c r="PS18" s="110"/>
      <c r="PT18" s="110"/>
      <c r="PU18" s="110"/>
      <c r="PV18" s="110"/>
      <c r="PW18" s="110"/>
      <c r="PX18" s="110"/>
      <c r="PY18" s="110"/>
      <c r="PZ18" s="110"/>
      <c r="QA18" s="110"/>
      <c r="QB18" s="110"/>
      <c r="QC18" s="110"/>
      <c r="QD18" s="110"/>
      <c r="QE18" s="110"/>
      <c r="QF18" s="110"/>
      <c r="QG18" s="110"/>
      <c r="QH18" s="110"/>
      <c r="QI18" s="110"/>
      <c r="QJ18" s="110"/>
      <c r="QK18" s="110"/>
      <c r="QL18" s="110"/>
      <c r="QM18" s="110"/>
      <c r="QN18" s="110"/>
      <c r="QO18" s="110"/>
      <c r="QP18" s="110"/>
      <c r="QQ18" s="110"/>
      <c r="QR18" s="110"/>
      <c r="QS18" s="110"/>
      <c r="QT18" s="110"/>
      <c r="QU18" s="110"/>
      <c r="QV18" s="110"/>
      <c r="QW18" s="110"/>
      <c r="QX18" s="110"/>
      <c r="QY18" s="110"/>
      <c r="QZ18" s="110"/>
      <c r="RA18" s="110"/>
      <c r="RB18" s="110"/>
      <c r="RC18" s="110"/>
      <c r="RD18" s="110"/>
      <c r="RE18" s="110"/>
      <c r="RF18" s="110"/>
      <c r="RG18" s="110"/>
      <c r="RH18" s="110"/>
      <c r="RI18" s="110"/>
      <c r="RJ18" s="110"/>
      <c r="RK18" s="110"/>
      <c r="RL18" s="110"/>
      <c r="RM18" s="110"/>
      <c r="RN18" s="110"/>
      <c r="RO18" s="110"/>
      <c r="RP18" s="110"/>
      <c r="RQ18" s="110"/>
      <c r="RR18" s="110"/>
      <c r="RS18" s="110"/>
      <c r="RT18" s="110"/>
      <c r="RU18" s="110"/>
      <c r="RV18" s="110"/>
      <c r="RW18" s="110"/>
      <c r="RX18" s="110"/>
      <c r="RY18" s="110"/>
      <c r="RZ18" s="110"/>
      <c r="SA18" s="110"/>
      <c r="SB18" s="110"/>
      <c r="SC18" s="110"/>
      <c r="SD18" s="110"/>
      <c r="SE18" s="110"/>
      <c r="SF18" s="110"/>
      <c r="SG18" s="110"/>
      <c r="SH18" s="110"/>
      <c r="SI18" s="110"/>
      <c r="SJ18" s="110"/>
      <c r="SK18" s="110"/>
      <c r="SL18" s="110"/>
      <c r="SM18" s="110"/>
      <c r="SN18" s="110"/>
      <c r="SO18" s="110"/>
      <c r="SP18" s="110"/>
      <c r="SQ18" s="110"/>
      <c r="SR18" s="110"/>
      <c r="SS18" s="110"/>
      <c r="ST18" s="110"/>
      <c r="SU18" s="110"/>
      <c r="SV18" s="110"/>
      <c r="SW18" s="110"/>
      <c r="SX18" s="110"/>
      <c r="SY18" s="110"/>
      <c r="SZ18" s="110"/>
      <c r="TA18" s="110"/>
      <c r="TB18" s="110"/>
      <c r="TC18" s="110"/>
      <c r="TD18" s="110"/>
      <c r="TE18" s="110"/>
      <c r="TF18" s="110"/>
      <c r="TG18" s="110"/>
      <c r="TH18" s="110"/>
      <c r="TI18" s="110"/>
      <c r="TJ18" s="110"/>
      <c r="TK18" s="110"/>
      <c r="TL18" s="110"/>
      <c r="TM18" s="110"/>
      <c r="TN18" s="110"/>
      <c r="TO18" s="110"/>
      <c r="TP18" s="110"/>
      <c r="TQ18" s="110"/>
      <c r="TR18" s="110"/>
      <c r="TS18" s="110"/>
      <c r="TT18" s="110"/>
      <c r="TU18" s="110"/>
      <c r="TV18" s="110"/>
      <c r="TW18" s="110"/>
      <c r="TX18" s="110"/>
      <c r="TY18" s="110"/>
      <c r="TZ18" s="110"/>
      <c r="UA18" s="110"/>
      <c r="UB18" s="110"/>
      <c r="UC18" s="110"/>
      <c r="UD18" s="110"/>
      <c r="UE18" s="110"/>
      <c r="UF18" s="110"/>
      <c r="UG18" s="110"/>
      <c r="UH18" s="110"/>
      <c r="UI18" s="110"/>
      <c r="UJ18" s="110"/>
      <c r="UK18" s="110"/>
      <c r="UL18" s="110"/>
      <c r="UM18" s="110"/>
      <c r="UN18" s="110"/>
      <c r="UO18" s="110"/>
      <c r="UP18" s="110"/>
      <c r="UQ18" s="110"/>
      <c r="UR18" s="110"/>
      <c r="US18" s="110"/>
      <c r="UT18" s="110"/>
      <c r="UU18" s="110"/>
      <c r="UV18" s="110"/>
      <c r="UW18" s="110"/>
      <c r="UX18" s="110"/>
      <c r="UY18" s="110"/>
      <c r="UZ18" s="110"/>
      <c r="VA18" s="110"/>
      <c r="VB18" s="110"/>
      <c r="VC18" s="110"/>
      <c r="VD18" s="110"/>
      <c r="VE18" s="110"/>
      <c r="VF18" s="110"/>
      <c r="VG18" s="110"/>
      <c r="VH18" s="110"/>
      <c r="VI18" s="110"/>
      <c r="VJ18" s="110"/>
      <c r="VK18" s="110"/>
      <c r="VL18" s="110"/>
      <c r="VM18" s="110"/>
      <c r="VN18" s="110"/>
      <c r="VO18" s="110"/>
      <c r="VP18" s="110"/>
      <c r="VQ18" s="110"/>
      <c r="VR18" s="110"/>
      <c r="VS18" s="110"/>
      <c r="VT18" s="110"/>
      <c r="VU18" s="110"/>
      <c r="VV18" s="110"/>
      <c r="VW18" s="110"/>
      <c r="VX18" s="110"/>
      <c r="VY18" s="110"/>
      <c r="VZ18" s="110"/>
      <c r="WA18" s="110"/>
      <c r="WB18" s="110"/>
      <c r="WC18" s="110"/>
      <c r="WD18" s="110"/>
      <c r="WE18" s="110"/>
      <c r="WF18" s="110"/>
      <c r="WG18" s="110"/>
      <c r="WH18" s="110"/>
      <c r="WI18" s="110"/>
      <c r="WJ18" s="110"/>
      <c r="WK18" s="110"/>
      <c r="WL18" s="110"/>
      <c r="WM18" s="110"/>
      <c r="WN18" s="110"/>
      <c r="WO18" s="110"/>
      <c r="WP18" s="110"/>
      <c r="WQ18" s="110"/>
      <c r="WR18" s="110"/>
      <c r="WS18" s="110"/>
      <c r="WT18" s="110"/>
      <c r="WU18" s="110"/>
      <c r="WV18" s="110"/>
      <c r="WW18" s="110"/>
      <c r="WX18" s="110"/>
      <c r="WY18" s="110"/>
      <c r="WZ18" s="110"/>
      <c r="XA18" s="110"/>
      <c r="XB18" s="110"/>
      <c r="XC18" s="110"/>
      <c r="XD18" s="110"/>
      <c r="XE18" s="110"/>
      <c r="XF18" s="110"/>
      <c r="XG18" s="110"/>
      <c r="XH18" s="110"/>
      <c r="XI18" s="110"/>
      <c r="XJ18" s="110"/>
      <c r="XK18" s="110"/>
      <c r="XL18" s="110"/>
      <c r="XM18" s="110"/>
      <c r="XN18" s="110"/>
      <c r="XO18" s="110"/>
      <c r="XP18" s="110"/>
      <c r="XQ18" s="110"/>
      <c r="XR18" s="110"/>
      <c r="XS18" s="110"/>
      <c r="XT18" s="110"/>
      <c r="XU18" s="110"/>
      <c r="XV18" s="110"/>
      <c r="XW18" s="110"/>
      <c r="XX18" s="110"/>
      <c r="XY18" s="110"/>
      <c r="XZ18" s="110"/>
      <c r="YA18" s="110"/>
      <c r="YB18" s="110"/>
      <c r="YC18" s="110"/>
      <c r="YD18" s="110"/>
      <c r="YE18" s="110"/>
      <c r="YF18" s="110"/>
      <c r="YG18" s="110"/>
      <c r="YH18" s="110"/>
      <c r="YI18" s="110"/>
      <c r="YJ18" s="110"/>
      <c r="YK18" s="110"/>
      <c r="YL18" s="110"/>
      <c r="YM18" s="110"/>
      <c r="YN18" s="110"/>
      <c r="YO18" s="110"/>
      <c r="YP18" s="110"/>
      <c r="YQ18" s="110"/>
      <c r="YR18" s="110"/>
      <c r="YS18" s="110"/>
      <c r="YT18" s="110"/>
      <c r="YU18" s="110"/>
      <c r="YV18" s="110"/>
      <c r="YW18" s="110"/>
      <c r="YX18" s="110"/>
      <c r="YY18" s="110"/>
      <c r="YZ18" s="110"/>
      <c r="ZA18" s="110"/>
      <c r="ZB18" s="110"/>
      <c r="ZC18" s="110"/>
      <c r="ZD18" s="110"/>
      <c r="ZE18" s="110"/>
      <c r="ZF18" s="110"/>
      <c r="ZG18" s="110"/>
      <c r="ZH18" s="110"/>
      <c r="ZI18" s="110"/>
      <c r="ZJ18" s="110"/>
      <c r="ZK18" s="110"/>
      <c r="ZL18" s="110"/>
      <c r="ZM18" s="110"/>
      <c r="ZN18" s="110"/>
      <c r="ZO18" s="110"/>
      <c r="ZP18" s="110"/>
      <c r="ZQ18" s="110"/>
      <c r="ZR18" s="110"/>
      <c r="ZS18" s="110"/>
      <c r="ZT18" s="110"/>
      <c r="ZU18" s="110"/>
      <c r="ZV18" s="110"/>
      <c r="ZW18" s="110"/>
      <c r="ZX18" s="110"/>
      <c r="ZY18" s="110"/>
      <c r="ZZ18" s="110"/>
      <c r="AAA18" s="110"/>
      <c r="AAB18" s="110"/>
      <c r="AAC18" s="110"/>
      <c r="AAD18" s="110"/>
      <c r="AAE18" s="110"/>
      <c r="AAF18" s="110"/>
      <c r="AAG18" s="110"/>
      <c r="AAH18" s="110"/>
      <c r="AAI18" s="110"/>
      <c r="AAJ18" s="110"/>
      <c r="AAK18" s="110"/>
      <c r="AAL18" s="110"/>
      <c r="AAM18" s="110"/>
      <c r="AAN18" s="110"/>
      <c r="AAO18" s="110"/>
      <c r="AAP18" s="110"/>
      <c r="AAQ18" s="110"/>
      <c r="AAR18" s="110"/>
      <c r="AAS18" s="110"/>
      <c r="AAT18" s="110"/>
      <c r="AAU18" s="110"/>
      <c r="AAV18" s="110"/>
      <c r="AAW18" s="110"/>
      <c r="AAX18" s="110"/>
      <c r="AAY18" s="110"/>
      <c r="AAZ18" s="110"/>
      <c r="ABA18" s="110"/>
      <c r="ABB18" s="110"/>
      <c r="ABC18" s="110"/>
      <c r="ABD18" s="110"/>
      <c r="ABE18" s="110"/>
      <c r="ABF18" s="110"/>
      <c r="ABG18" s="110"/>
      <c r="ABH18" s="110"/>
      <c r="ABI18" s="110"/>
      <c r="ABJ18" s="110"/>
      <c r="ABK18" s="110"/>
      <c r="ABL18" s="110"/>
      <c r="ABM18" s="110"/>
      <c r="ABN18" s="110"/>
      <c r="ABO18" s="110"/>
      <c r="ABP18" s="110"/>
      <c r="ABQ18" s="110"/>
      <c r="ABR18" s="110"/>
      <c r="ABS18" s="110"/>
      <c r="ABT18" s="110"/>
      <c r="ABU18" s="110"/>
      <c r="ABV18" s="110"/>
      <c r="ABW18" s="110"/>
      <c r="ABX18" s="110"/>
      <c r="ABY18" s="110"/>
      <c r="ABZ18" s="110"/>
      <c r="ACA18" s="110"/>
      <c r="ACB18" s="110"/>
      <c r="ACC18" s="110"/>
      <c r="ACD18" s="110"/>
      <c r="ACE18" s="110"/>
      <c r="ACF18" s="110"/>
      <c r="ACG18" s="110"/>
      <c r="ACH18" s="110"/>
      <c r="ACI18" s="110"/>
      <c r="ACJ18" s="110"/>
      <c r="ACK18" s="110"/>
      <c r="ACL18" s="110"/>
      <c r="ACM18" s="110"/>
      <c r="ACN18" s="110"/>
      <c r="ACO18" s="110"/>
      <c r="ACP18" s="110"/>
      <c r="ACQ18" s="110"/>
      <c r="ACR18" s="110"/>
      <c r="ACS18" s="110"/>
      <c r="ACT18" s="110"/>
      <c r="ACU18" s="110"/>
      <c r="ACV18" s="110"/>
      <c r="ACW18" s="110"/>
      <c r="ACX18" s="110"/>
      <c r="ACY18" s="110"/>
      <c r="ACZ18" s="110"/>
      <c r="ADA18" s="110"/>
      <c r="ADB18" s="110"/>
      <c r="ADC18" s="110"/>
      <c r="ADD18" s="110"/>
      <c r="ADE18" s="110"/>
      <c r="ADF18" s="110"/>
      <c r="ADG18" s="110"/>
      <c r="ADH18" s="110"/>
      <c r="ADI18" s="110"/>
      <c r="ADJ18" s="110"/>
      <c r="ADK18" s="110"/>
      <c r="ADL18" s="110"/>
      <c r="ADM18" s="110"/>
      <c r="ADN18" s="110"/>
      <c r="ADO18" s="110"/>
      <c r="ADP18" s="110"/>
      <c r="ADQ18" s="110"/>
      <c r="ADR18" s="110"/>
      <c r="ADS18" s="110"/>
      <c r="ADT18" s="110"/>
      <c r="ADU18" s="110"/>
      <c r="ADV18" s="110"/>
      <c r="ADW18" s="110"/>
      <c r="ADX18" s="110"/>
      <c r="ADY18" s="110"/>
      <c r="ADZ18" s="110"/>
      <c r="AEA18" s="110"/>
      <c r="AEB18" s="110"/>
      <c r="AEC18" s="110"/>
      <c r="AED18" s="110"/>
      <c r="AEE18" s="110"/>
      <c r="AEF18" s="110"/>
      <c r="AEG18" s="110"/>
      <c r="AEH18" s="110"/>
      <c r="AEI18" s="110"/>
      <c r="AEJ18" s="110"/>
      <c r="AEK18" s="110"/>
      <c r="AEL18" s="110"/>
      <c r="AEM18" s="110"/>
      <c r="AEN18" s="110"/>
      <c r="AEO18" s="110"/>
      <c r="AEP18" s="110"/>
      <c r="AEQ18" s="110"/>
      <c r="AER18" s="110"/>
      <c r="AES18" s="110"/>
      <c r="AET18" s="110"/>
      <c r="AEU18" s="110"/>
      <c r="AEV18" s="110"/>
      <c r="AEW18" s="110"/>
      <c r="AEX18" s="110"/>
      <c r="AEY18" s="110"/>
      <c r="AEZ18" s="110"/>
      <c r="AFA18" s="110"/>
      <c r="AFB18" s="110"/>
      <c r="AFC18" s="110"/>
      <c r="AFD18" s="110"/>
      <c r="AFE18" s="110"/>
      <c r="AFF18" s="110"/>
      <c r="AFG18" s="110"/>
      <c r="AFH18" s="110"/>
      <c r="AFI18" s="110"/>
      <c r="AFJ18" s="110"/>
      <c r="AFK18" s="110"/>
      <c r="AFL18" s="110"/>
      <c r="AFM18" s="110"/>
      <c r="AFN18" s="110"/>
      <c r="AFO18" s="110"/>
      <c r="AFP18" s="110"/>
      <c r="AFQ18" s="110"/>
      <c r="AFR18" s="110"/>
      <c r="AFS18" s="110"/>
      <c r="AFT18" s="110"/>
      <c r="AFU18" s="110"/>
      <c r="AFV18" s="110"/>
      <c r="AFW18" s="110"/>
      <c r="AFX18" s="110"/>
      <c r="AFY18" s="110"/>
      <c r="AFZ18" s="110"/>
      <c r="AGA18" s="110"/>
      <c r="AGB18" s="110"/>
      <c r="AGC18" s="110"/>
      <c r="AGD18" s="110"/>
      <c r="AGE18" s="110"/>
      <c r="AGF18" s="110"/>
      <c r="AGG18" s="110"/>
      <c r="AGH18" s="110"/>
      <c r="AGI18" s="110"/>
      <c r="AGJ18" s="110"/>
      <c r="AGK18" s="110"/>
      <c r="AGL18" s="110"/>
      <c r="AGM18" s="110"/>
      <c r="AGN18" s="110"/>
      <c r="AGO18" s="110"/>
      <c r="AGP18" s="110"/>
      <c r="AGQ18" s="110"/>
      <c r="AGR18" s="110"/>
      <c r="AGS18" s="110"/>
      <c r="AGT18" s="110"/>
      <c r="AGU18" s="110"/>
      <c r="AGV18" s="110"/>
      <c r="AGW18" s="110"/>
      <c r="AGX18" s="110"/>
      <c r="AGY18" s="110"/>
      <c r="AGZ18" s="110"/>
      <c r="AHA18" s="110"/>
      <c r="AHB18" s="110"/>
      <c r="AHC18" s="110"/>
      <c r="AHD18" s="110"/>
      <c r="AHE18" s="110"/>
      <c r="AHF18" s="110"/>
      <c r="AHG18" s="110"/>
      <c r="AHH18" s="110"/>
      <c r="AHI18" s="110"/>
      <c r="AHJ18" s="110"/>
      <c r="AHK18" s="110"/>
      <c r="AHL18" s="110"/>
      <c r="AHM18" s="110"/>
      <c r="AHN18" s="110"/>
      <c r="AHO18" s="110"/>
      <c r="AHP18" s="110"/>
      <c r="AHQ18" s="110"/>
      <c r="AHR18" s="110"/>
      <c r="AHS18" s="110"/>
      <c r="AHT18" s="110"/>
      <c r="AHU18" s="110"/>
      <c r="AHV18" s="110"/>
      <c r="AHW18" s="110"/>
      <c r="AHX18" s="110"/>
      <c r="AHY18" s="110"/>
      <c r="AHZ18" s="110"/>
      <c r="AIA18" s="110"/>
      <c r="AIB18" s="110"/>
      <c r="AIC18" s="110"/>
      <c r="AID18" s="110"/>
      <c r="AIE18" s="110"/>
      <c r="AIF18" s="110"/>
      <c r="AIG18" s="110"/>
      <c r="AIH18" s="110"/>
      <c r="AII18" s="110"/>
      <c r="AIJ18" s="110"/>
      <c r="AIK18" s="110"/>
      <c r="AIL18" s="110"/>
      <c r="AIM18" s="110"/>
      <c r="AIN18" s="110"/>
      <c r="AIO18" s="110"/>
      <c r="AIP18" s="110"/>
      <c r="AIQ18" s="110"/>
      <c r="AIR18" s="110"/>
      <c r="AIS18" s="110"/>
      <c r="AIT18" s="110"/>
      <c r="AIU18" s="110"/>
      <c r="AIV18" s="110"/>
      <c r="AIW18" s="110"/>
      <c r="AIX18" s="110"/>
      <c r="AIY18" s="110"/>
      <c r="AIZ18" s="110"/>
      <c r="AJA18" s="110"/>
      <c r="AJB18" s="110"/>
      <c r="AJC18" s="110"/>
      <c r="AJD18" s="110"/>
      <c r="AJE18" s="110"/>
      <c r="AJF18" s="110"/>
      <c r="AJG18" s="110"/>
      <c r="AJH18" s="110"/>
      <c r="AJI18" s="110"/>
      <c r="AJJ18" s="110"/>
      <c r="AJK18" s="110"/>
      <c r="AJL18" s="110"/>
      <c r="AJM18" s="110"/>
      <c r="AJN18" s="110"/>
      <c r="AJO18" s="110"/>
      <c r="AJP18" s="110"/>
      <c r="AJQ18" s="110"/>
      <c r="AJR18" s="110"/>
      <c r="AJS18" s="110"/>
      <c r="AJT18" s="110"/>
      <c r="AJU18" s="110"/>
      <c r="AJV18" s="110"/>
      <c r="AJW18" s="110"/>
      <c r="AJX18" s="110"/>
      <c r="AJY18" s="110"/>
      <c r="AJZ18" s="110"/>
      <c r="AKA18" s="110"/>
      <c r="AKB18" s="110"/>
      <c r="AKC18" s="110"/>
      <c r="AKD18" s="110"/>
      <c r="AKE18" s="110"/>
      <c r="AKF18" s="110"/>
      <c r="AKG18" s="110"/>
      <c r="AKH18" s="110"/>
      <c r="AKI18" s="110"/>
      <c r="AKJ18" s="110"/>
      <c r="AKK18" s="110"/>
      <c r="AKL18" s="110"/>
      <c r="AKM18" s="110"/>
      <c r="AKN18" s="110"/>
      <c r="AKO18" s="110"/>
      <c r="AKP18" s="110"/>
      <c r="AKQ18" s="110"/>
      <c r="AKR18" s="110"/>
      <c r="AKS18" s="110"/>
      <c r="AKT18" s="110"/>
      <c r="AKU18" s="110"/>
      <c r="AKV18" s="110"/>
      <c r="AKW18" s="110"/>
      <c r="AKX18" s="110"/>
      <c r="AKY18" s="110"/>
      <c r="AKZ18" s="110"/>
      <c r="ALA18" s="110"/>
      <c r="ALB18" s="110"/>
      <c r="ALC18" s="110"/>
      <c r="ALD18" s="110"/>
      <c r="ALE18" s="110"/>
      <c r="ALF18" s="110"/>
      <c r="ALG18" s="110"/>
      <c r="ALH18" s="110"/>
      <c r="ALI18" s="110"/>
      <c r="ALJ18" s="110"/>
      <c r="ALK18" s="110"/>
      <c r="ALL18" s="110"/>
      <c r="ALM18" s="110"/>
      <c r="ALN18" s="110"/>
      <c r="ALO18" s="110"/>
      <c r="ALP18" s="110"/>
      <c r="ALQ18" s="110"/>
      <c r="ALR18" s="110"/>
      <c r="ALS18" s="110"/>
      <c r="ALT18" s="110"/>
      <c r="ALU18" s="110"/>
      <c r="ALV18" s="110"/>
      <c r="ALW18" s="110"/>
      <c r="ALX18" s="110"/>
      <c r="ALY18" s="110"/>
      <c r="ALZ18" s="110"/>
      <c r="AMA18" s="110"/>
      <c r="AMB18" s="110"/>
      <c r="AMC18" s="110"/>
      <c r="AMD18" s="110"/>
      <c r="AME18" s="110"/>
      <c r="AMF18" s="110"/>
      <c r="AMG18" s="110"/>
      <c r="AMH18" s="110"/>
      <c r="AMI18" s="110"/>
      <c r="AMJ18" s="110"/>
      <c r="AMK18" s="110"/>
      <c r="AML18" s="110"/>
      <c r="AMM18" s="110"/>
      <c r="AMN18" s="110"/>
      <c r="AMO18" s="110"/>
      <c r="AMP18" s="110"/>
      <c r="AMQ18" s="110"/>
      <c r="AMR18" s="110"/>
      <c r="AMS18" s="110"/>
      <c r="AMT18" s="110"/>
      <c r="AMU18" s="110"/>
      <c r="AMV18" s="110"/>
      <c r="AMW18" s="110"/>
      <c r="AMX18" s="110"/>
      <c r="AMY18" s="110"/>
      <c r="AMZ18" s="110"/>
      <c r="ANA18" s="110"/>
      <c r="ANB18" s="110"/>
      <c r="ANC18" s="110"/>
      <c r="AND18" s="110"/>
      <c r="ANE18" s="110"/>
      <c r="ANF18" s="110"/>
      <c r="ANG18" s="110"/>
      <c r="ANH18" s="110"/>
      <c r="ANI18" s="110"/>
      <c r="ANJ18" s="110"/>
      <c r="ANK18" s="110"/>
      <c r="ANL18" s="110"/>
      <c r="ANM18" s="110"/>
      <c r="ANN18" s="110"/>
      <c r="ANO18" s="110"/>
      <c r="ANP18" s="110"/>
      <c r="ANQ18" s="110"/>
      <c r="ANR18" s="110"/>
      <c r="ANS18" s="110"/>
      <c r="ANT18" s="110"/>
      <c r="ANU18" s="110"/>
      <c r="ANV18" s="110"/>
      <c r="ANW18" s="110"/>
      <c r="ANX18" s="110"/>
      <c r="ANY18" s="110"/>
      <c r="ANZ18" s="110"/>
      <c r="AOA18" s="110"/>
      <c r="AOB18" s="110"/>
      <c r="AOC18" s="110"/>
      <c r="AOD18" s="110"/>
      <c r="AOE18" s="110"/>
      <c r="AOF18" s="110"/>
      <c r="AOG18" s="110"/>
      <c r="AOH18" s="110"/>
      <c r="AOI18" s="110"/>
      <c r="AOJ18" s="110"/>
      <c r="AOK18" s="110"/>
      <c r="AOL18" s="110"/>
      <c r="AOM18" s="110"/>
      <c r="AON18" s="110"/>
      <c r="AOO18" s="110"/>
      <c r="AOP18" s="110"/>
      <c r="AOQ18" s="110"/>
      <c r="AOR18" s="110"/>
      <c r="AOS18" s="110"/>
      <c r="AOT18" s="110"/>
      <c r="AOU18" s="110"/>
      <c r="AOV18" s="110"/>
      <c r="AOW18" s="110"/>
      <c r="AOX18" s="110"/>
      <c r="AOY18" s="110"/>
      <c r="AOZ18" s="110"/>
      <c r="APA18" s="110"/>
      <c r="APB18" s="110"/>
      <c r="APC18" s="110"/>
      <c r="APD18" s="110"/>
      <c r="APE18" s="110"/>
      <c r="APF18" s="110"/>
      <c r="APG18" s="110"/>
      <c r="APH18" s="110"/>
      <c r="API18" s="110"/>
      <c r="APJ18" s="110"/>
      <c r="APK18" s="110"/>
      <c r="APL18" s="110"/>
      <c r="APM18" s="110"/>
      <c r="APN18" s="110"/>
      <c r="APO18" s="110"/>
      <c r="APP18" s="110"/>
      <c r="APQ18" s="110"/>
      <c r="APR18" s="110"/>
      <c r="APS18" s="110"/>
      <c r="APT18" s="110"/>
      <c r="APU18" s="110"/>
      <c r="APV18" s="110"/>
      <c r="APW18" s="110"/>
      <c r="APX18" s="110"/>
      <c r="APY18" s="110"/>
      <c r="APZ18" s="110"/>
      <c r="AQA18" s="110"/>
      <c r="AQB18" s="110"/>
      <c r="AQC18" s="110"/>
      <c r="AQD18" s="110"/>
      <c r="AQE18" s="110"/>
      <c r="AQF18" s="110"/>
      <c r="AQG18" s="110"/>
      <c r="AQH18" s="110"/>
      <c r="AQI18" s="110"/>
      <c r="AQJ18" s="110"/>
      <c r="AQK18" s="110"/>
      <c r="AQL18" s="110"/>
      <c r="AQM18" s="110"/>
      <c r="AQN18" s="110"/>
      <c r="AQO18" s="110"/>
      <c r="AQP18" s="110"/>
      <c r="AQQ18" s="110"/>
      <c r="AQR18" s="110"/>
      <c r="AQS18" s="110"/>
      <c r="AQT18" s="110"/>
      <c r="AQU18" s="110"/>
      <c r="AQV18" s="110"/>
      <c r="AQW18" s="110"/>
      <c r="AQX18" s="110"/>
      <c r="AQY18" s="110"/>
      <c r="AQZ18" s="110"/>
      <c r="ARA18" s="110"/>
      <c r="ARB18" s="110"/>
      <c r="ARC18" s="110"/>
      <c r="ARD18" s="110"/>
      <c r="ARE18" s="110"/>
      <c r="ARF18" s="110"/>
      <c r="ARG18" s="110"/>
      <c r="ARH18" s="110"/>
      <c r="ARI18" s="110"/>
      <c r="ARJ18" s="110"/>
      <c r="ARK18" s="110"/>
      <c r="ARL18" s="110"/>
      <c r="ARM18" s="110"/>
      <c r="ARN18" s="110"/>
      <c r="ARO18" s="110"/>
      <c r="ARP18" s="110"/>
      <c r="ARQ18" s="110"/>
      <c r="ARR18" s="110"/>
      <c r="ARS18" s="110"/>
      <c r="ART18" s="110"/>
      <c r="ARU18" s="110"/>
      <c r="ARV18" s="110"/>
      <c r="ARW18" s="110"/>
      <c r="ARX18" s="110"/>
      <c r="ARY18" s="110"/>
      <c r="ARZ18" s="110"/>
      <c r="ASA18" s="110"/>
      <c r="ASB18" s="110"/>
      <c r="ASC18" s="110"/>
      <c r="ASD18" s="110"/>
      <c r="ASE18" s="110"/>
      <c r="ASF18" s="110"/>
      <c r="ASG18" s="110"/>
      <c r="ASH18" s="110"/>
      <c r="ASI18" s="110"/>
      <c r="ASJ18" s="110"/>
      <c r="ASK18" s="110"/>
      <c r="ASL18" s="110"/>
      <c r="ASM18" s="110"/>
      <c r="ASN18" s="110"/>
      <c r="ASO18" s="110"/>
      <c r="ASP18" s="110"/>
      <c r="ASQ18" s="110"/>
      <c r="ASR18" s="110"/>
      <c r="ASS18" s="110"/>
      <c r="AST18" s="110"/>
      <c r="ASU18" s="110"/>
      <c r="ASV18" s="110"/>
      <c r="ASW18" s="110"/>
      <c r="ASX18" s="110"/>
      <c r="ASY18" s="110"/>
      <c r="ASZ18" s="110"/>
      <c r="ATA18" s="110"/>
      <c r="ATB18" s="110"/>
      <c r="ATC18" s="110"/>
      <c r="ATD18" s="110"/>
      <c r="ATE18" s="110"/>
      <c r="ATF18" s="110"/>
      <c r="ATG18" s="110"/>
      <c r="ATH18" s="110"/>
      <c r="ATI18" s="110"/>
      <c r="ATJ18" s="110"/>
      <c r="ATK18" s="110"/>
      <c r="ATL18" s="110"/>
      <c r="ATM18" s="110"/>
      <c r="ATN18" s="110"/>
      <c r="ATO18" s="110"/>
      <c r="ATP18" s="110"/>
      <c r="ATQ18" s="110"/>
      <c r="ATR18" s="110"/>
      <c r="ATS18" s="110"/>
      <c r="ATT18" s="110"/>
      <c r="ATU18" s="110"/>
      <c r="ATV18" s="110"/>
      <c r="ATW18" s="110"/>
      <c r="ATX18" s="110"/>
      <c r="ATY18" s="110"/>
      <c r="ATZ18" s="110"/>
      <c r="AUA18" s="110"/>
      <c r="AUB18" s="110"/>
      <c r="AUC18" s="110"/>
      <c r="AUD18" s="110"/>
      <c r="AUE18" s="110"/>
      <c r="AUF18" s="110"/>
      <c r="AUG18" s="110"/>
      <c r="AUH18" s="110"/>
      <c r="AUI18" s="110"/>
      <c r="AUJ18" s="110"/>
      <c r="AUK18" s="110"/>
      <c r="AUL18" s="110"/>
      <c r="AUM18" s="110"/>
      <c r="AUN18" s="110"/>
      <c r="AUO18" s="110"/>
      <c r="AUP18" s="110"/>
      <c r="AUQ18" s="110"/>
      <c r="AUR18" s="110"/>
      <c r="AUS18" s="110"/>
      <c r="AUT18" s="110"/>
      <c r="AUU18" s="110"/>
      <c r="AUV18" s="110"/>
      <c r="AUW18" s="110"/>
      <c r="AUX18" s="110"/>
      <c r="AUY18" s="110"/>
      <c r="AUZ18" s="110"/>
      <c r="AVA18" s="110"/>
      <c r="AVB18" s="110"/>
      <c r="AVC18" s="110"/>
      <c r="AVD18" s="110"/>
      <c r="AVE18" s="110"/>
      <c r="AVF18" s="110"/>
      <c r="AVG18" s="110"/>
      <c r="AVH18" s="110"/>
      <c r="AVI18" s="110"/>
      <c r="AVJ18" s="110"/>
      <c r="AVK18" s="110"/>
      <c r="AVL18" s="110"/>
      <c r="AVM18" s="110"/>
      <c r="AVN18" s="110"/>
      <c r="AVO18" s="110"/>
      <c r="AVP18" s="110"/>
      <c r="AVQ18" s="110"/>
      <c r="AVR18" s="110"/>
      <c r="AVS18" s="110"/>
      <c r="AVT18" s="110"/>
      <c r="AVU18" s="110"/>
      <c r="AVV18" s="110"/>
      <c r="AVW18" s="110"/>
      <c r="AVX18" s="110"/>
      <c r="AVY18" s="110"/>
      <c r="AVZ18" s="110"/>
      <c r="AWA18" s="110"/>
      <c r="AWB18" s="110"/>
      <c r="AWC18" s="110"/>
      <c r="AWD18" s="110"/>
      <c r="AWE18" s="110"/>
      <c r="AWF18" s="110"/>
      <c r="AWG18" s="110"/>
      <c r="AWH18" s="110"/>
      <c r="AWI18" s="110"/>
      <c r="AWJ18" s="110"/>
      <c r="AWK18" s="110"/>
      <c r="AWL18" s="110"/>
      <c r="AWM18" s="110"/>
      <c r="AWN18" s="110"/>
      <c r="AWO18" s="110"/>
      <c r="AWP18" s="110"/>
      <c r="AWQ18" s="110"/>
      <c r="AWR18" s="110"/>
      <c r="AWS18" s="110"/>
      <c r="AWT18" s="110"/>
      <c r="AWU18" s="110"/>
      <c r="AWV18" s="110"/>
      <c r="AWW18" s="110"/>
      <c r="AWX18" s="110"/>
      <c r="AWY18" s="110"/>
      <c r="AWZ18" s="110"/>
      <c r="AXA18" s="110"/>
      <c r="AXB18" s="110"/>
      <c r="AXC18" s="110"/>
      <c r="AXD18" s="110"/>
      <c r="AXE18" s="110"/>
      <c r="AXF18" s="110"/>
      <c r="AXG18" s="110"/>
      <c r="AXH18" s="110"/>
      <c r="AXI18" s="110"/>
      <c r="AXJ18" s="110"/>
      <c r="AXK18" s="110"/>
      <c r="AXL18" s="110"/>
      <c r="AXM18" s="110"/>
      <c r="AXN18" s="110"/>
      <c r="AXO18" s="110"/>
      <c r="AXP18" s="110"/>
      <c r="AXQ18" s="110"/>
      <c r="AXR18" s="110"/>
      <c r="AXS18" s="110"/>
      <c r="AXT18" s="110"/>
      <c r="AXU18" s="110"/>
      <c r="AXV18" s="110"/>
      <c r="AXW18" s="110"/>
      <c r="AXX18" s="110"/>
      <c r="AXY18" s="110"/>
      <c r="AXZ18" s="110"/>
      <c r="AYA18" s="110"/>
      <c r="AYB18" s="110"/>
      <c r="AYC18" s="110"/>
      <c r="AYD18" s="110"/>
      <c r="AYE18" s="110"/>
      <c r="AYF18" s="110"/>
      <c r="AYG18" s="110"/>
      <c r="AYH18" s="110"/>
      <c r="AYI18" s="110"/>
      <c r="AYJ18" s="110"/>
      <c r="AYK18" s="110"/>
      <c r="AYL18" s="110"/>
      <c r="AYM18" s="110"/>
      <c r="AYN18" s="110"/>
      <c r="AYO18" s="110"/>
      <c r="AYP18" s="110"/>
      <c r="AYQ18" s="110"/>
      <c r="AYR18" s="110"/>
      <c r="AYS18" s="110"/>
      <c r="AYT18" s="110"/>
      <c r="AYU18" s="110"/>
      <c r="AYV18" s="110"/>
      <c r="AYW18" s="110"/>
      <c r="AYX18" s="110"/>
      <c r="AYY18" s="110"/>
      <c r="AYZ18" s="110"/>
      <c r="AZA18" s="110"/>
      <c r="AZB18" s="110"/>
      <c r="AZC18" s="110"/>
      <c r="AZD18" s="110"/>
      <c r="AZE18" s="110"/>
      <c r="AZF18" s="110"/>
      <c r="AZG18" s="110"/>
      <c r="AZH18" s="110"/>
      <c r="AZI18" s="110"/>
      <c r="AZJ18" s="110"/>
      <c r="AZK18" s="110"/>
      <c r="AZL18" s="110"/>
      <c r="AZM18" s="110"/>
      <c r="AZN18" s="110"/>
      <c r="AZO18" s="110"/>
      <c r="AZP18" s="110"/>
      <c r="AZQ18" s="110"/>
      <c r="AZR18" s="110"/>
      <c r="AZS18" s="110"/>
      <c r="AZT18" s="110"/>
      <c r="AZU18" s="110"/>
      <c r="AZV18" s="110"/>
      <c r="AZW18" s="110"/>
      <c r="AZX18" s="110"/>
      <c r="AZY18" s="110"/>
      <c r="AZZ18" s="110"/>
      <c r="BAA18" s="110"/>
      <c r="BAB18" s="110"/>
      <c r="BAC18" s="110"/>
      <c r="BAD18" s="110"/>
      <c r="BAE18" s="110"/>
      <c r="BAF18" s="110"/>
      <c r="BAG18" s="110"/>
      <c r="BAH18" s="110"/>
      <c r="BAI18" s="110"/>
      <c r="BAJ18" s="110"/>
      <c r="BAK18" s="110"/>
      <c r="BAL18" s="110"/>
      <c r="BAM18" s="110"/>
      <c r="BAN18" s="110"/>
      <c r="BAO18" s="110"/>
      <c r="BAP18" s="110"/>
      <c r="BAQ18" s="110"/>
      <c r="BAR18" s="110"/>
      <c r="BAS18" s="110"/>
      <c r="BAT18" s="110"/>
      <c r="BAU18" s="110"/>
      <c r="BAV18" s="110"/>
      <c r="BAW18" s="110"/>
      <c r="BAX18" s="110"/>
      <c r="BAY18" s="110"/>
      <c r="BAZ18" s="110"/>
      <c r="BBA18" s="110"/>
      <c r="BBB18" s="110"/>
      <c r="BBC18" s="110"/>
      <c r="BBD18" s="110"/>
      <c r="BBE18" s="110"/>
      <c r="BBF18" s="110"/>
      <c r="BBG18" s="110"/>
      <c r="BBH18" s="110"/>
      <c r="BBI18" s="110"/>
      <c r="BBJ18" s="110"/>
      <c r="BBK18" s="110"/>
      <c r="BBL18" s="110"/>
      <c r="BBM18" s="110"/>
      <c r="BBN18" s="110"/>
      <c r="BBO18" s="110"/>
      <c r="BBP18" s="110"/>
      <c r="BBQ18" s="110"/>
      <c r="BBR18" s="110"/>
      <c r="BBS18" s="110"/>
      <c r="BBT18" s="110"/>
      <c r="BBU18" s="110"/>
      <c r="BBV18" s="110"/>
      <c r="BBW18" s="110"/>
      <c r="BBX18" s="110"/>
      <c r="BBY18" s="110"/>
      <c r="BBZ18" s="110"/>
      <c r="BCA18" s="110"/>
      <c r="BCB18" s="110"/>
      <c r="BCC18" s="110"/>
      <c r="BCD18" s="110"/>
      <c r="BCE18" s="110"/>
      <c r="BCF18" s="110"/>
      <c r="BCG18" s="110"/>
      <c r="BCH18" s="110"/>
      <c r="BCI18" s="110"/>
      <c r="BCJ18" s="110"/>
      <c r="BCK18" s="110"/>
      <c r="BCL18" s="110"/>
      <c r="BCM18" s="110"/>
      <c r="BCN18" s="110"/>
      <c r="BCO18" s="110"/>
      <c r="BCP18" s="110"/>
      <c r="BCQ18" s="110"/>
      <c r="BCR18" s="110"/>
      <c r="BCS18" s="110"/>
      <c r="BCT18" s="110"/>
      <c r="BCU18" s="110"/>
      <c r="BCV18" s="110"/>
      <c r="BCW18" s="110"/>
      <c r="BCX18" s="110"/>
      <c r="BCY18" s="110"/>
      <c r="BCZ18" s="110"/>
      <c r="BDA18" s="110"/>
      <c r="BDB18" s="110"/>
      <c r="BDC18" s="110"/>
      <c r="BDD18" s="110"/>
      <c r="BDE18" s="110"/>
      <c r="BDF18" s="110"/>
      <c r="BDG18" s="110"/>
      <c r="BDH18" s="110"/>
      <c r="BDI18" s="110"/>
      <c r="BDJ18" s="110"/>
      <c r="BDK18" s="110"/>
      <c r="BDL18" s="110"/>
      <c r="BDM18" s="110"/>
      <c r="BDN18" s="110"/>
      <c r="BDO18" s="110"/>
      <c r="BDP18" s="110"/>
      <c r="BDQ18" s="110"/>
      <c r="BDR18" s="110"/>
      <c r="BDS18" s="110"/>
      <c r="BDT18" s="110"/>
      <c r="BDU18" s="110"/>
      <c r="BDV18" s="110"/>
      <c r="BDW18" s="110"/>
      <c r="BDX18" s="110"/>
      <c r="BDY18" s="110"/>
      <c r="BDZ18" s="110"/>
      <c r="BEA18" s="110"/>
      <c r="BEB18" s="110"/>
      <c r="BEC18" s="110"/>
      <c r="BED18" s="110"/>
      <c r="BEE18" s="110"/>
      <c r="BEF18" s="110"/>
      <c r="BEG18" s="110"/>
      <c r="BEH18" s="110"/>
      <c r="BEI18" s="110"/>
      <c r="BEJ18" s="110"/>
      <c r="BEK18" s="110"/>
      <c r="BEL18" s="110"/>
      <c r="BEM18" s="110"/>
      <c r="BEN18" s="110"/>
      <c r="BEO18" s="110"/>
      <c r="BEP18" s="110"/>
      <c r="BEQ18" s="110"/>
      <c r="BER18" s="110"/>
      <c r="BES18" s="110"/>
      <c r="BET18" s="110"/>
      <c r="BEU18" s="110"/>
      <c r="BEV18" s="110"/>
      <c r="BEW18" s="110"/>
      <c r="BEX18" s="110"/>
      <c r="BEY18" s="110"/>
      <c r="BEZ18" s="110"/>
      <c r="BFA18" s="110"/>
      <c r="BFB18" s="110"/>
      <c r="BFC18" s="110"/>
      <c r="BFD18" s="110"/>
      <c r="BFE18" s="110"/>
      <c r="BFF18" s="110"/>
      <c r="BFG18" s="110"/>
      <c r="BFH18" s="110"/>
      <c r="BFI18" s="110"/>
      <c r="BFJ18" s="110"/>
      <c r="BFK18" s="110"/>
      <c r="BFL18" s="110"/>
      <c r="BFM18" s="110"/>
      <c r="BFN18" s="110"/>
      <c r="BFO18" s="110"/>
      <c r="BFP18" s="110"/>
      <c r="BFQ18" s="110"/>
      <c r="BFR18" s="110"/>
      <c r="BFS18" s="110"/>
      <c r="BFT18" s="110"/>
      <c r="BFU18" s="110"/>
      <c r="BFV18" s="110"/>
      <c r="BFW18" s="110"/>
      <c r="BFX18" s="110"/>
      <c r="BFY18" s="110"/>
      <c r="BFZ18" s="110"/>
      <c r="BGA18" s="110"/>
      <c r="BGB18" s="110"/>
      <c r="BGC18" s="110"/>
      <c r="BGD18" s="110"/>
      <c r="BGE18" s="110"/>
      <c r="BGF18" s="110"/>
      <c r="BGG18" s="110"/>
      <c r="BGH18" s="110"/>
      <c r="BGI18" s="110"/>
      <c r="BGJ18" s="110"/>
      <c r="BGK18" s="110"/>
      <c r="BGL18" s="110"/>
      <c r="BGM18" s="110"/>
      <c r="BGN18" s="110"/>
      <c r="BGO18" s="110"/>
      <c r="BGP18" s="110"/>
      <c r="BGQ18" s="110"/>
      <c r="BGR18" s="110"/>
      <c r="BGS18" s="110"/>
      <c r="BGT18" s="110"/>
      <c r="BGU18" s="110"/>
      <c r="BGV18" s="110"/>
      <c r="BGW18" s="110"/>
      <c r="BGX18" s="110"/>
      <c r="BGY18" s="110"/>
      <c r="BGZ18" s="110"/>
      <c r="BHA18" s="110"/>
      <c r="BHB18" s="110"/>
      <c r="BHC18" s="110"/>
      <c r="BHD18" s="110"/>
      <c r="BHE18" s="110"/>
      <c r="BHF18" s="110"/>
      <c r="BHG18" s="110"/>
      <c r="BHH18" s="110"/>
      <c r="BHI18" s="110"/>
      <c r="BHJ18" s="110"/>
      <c r="BHK18" s="110"/>
      <c r="BHL18" s="110"/>
      <c r="BHM18" s="110"/>
      <c r="BHN18" s="110"/>
      <c r="BHO18" s="110"/>
      <c r="BHP18" s="110"/>
      <c r="BHQ18" s="110"/>
      <c r="BHR18" s="110"/>
      <c r="BHS18" s="110"/>
      <c r="BHT18" s="110"/>
      <c r="BHU18" s="110"/>
      <c r="BHV18" s="110"/>
      <c r="BHW18" s="110"/>
      <c r="BHX18" s="110"/>
      <c r="BHY18" s="110"/>
      <c r="BHZ18" s="110"/>
      <c r="BIA18" s="110"/>
      <c r="BIB18" s="110"/>
      <c r="BIC18" s="110"/>
      <c r="BID18" s="110"/>
      <c r="BIE18" s="110"/>
      <c r="BIF18" s="110"/>
      <c r="BIG18" s="110"/>
      <c r="BIH18" s="110"/>
      <c r="BII18" s="110"/>
      <c r="BIJ18" s="110"/>
      <c r="BIK18" s="110"/>
      <c r="BIL18" s="110"/>
      <c r="BIM18" s="110"/>
      <c r="BIN18" s="110"/>
      <c r="BIO18" s="110"/>
      <c r="BIP18" s="110"/>
      <c r="BIQ18" s="110"/>
      <c r="BIR18" s="110"/>
      <c r="BIS18" s="110"/>
      <c r="BIT18" s="110"/>
      <c r="BIU18" s="110"/>
      <c r="BIV18" s="110"/>
      <c r="BIW18" s="110"/>
      <c r="BIX18" s="110"/>
      <c r="BIY18" s="110"/>
      <c r="BIZ18" s="110"/>
      <c r="BJA18" s="110"/>
      <c r="BJB18" s="110"/>
      <c r="BJC18" s="110"/>
      <c r="BJD18" s="110"/>
      <c r="BJE18" s="110"/>
      <c r="BJF18" s="110"/>
      <c r="BJG18" s="110"/>
      <c r="BJH18" s="110"/>
      <c r="BJI18" s="110"/>
      <c r="BJJ18" s="110"/>
      <c r="BJK18" s="110"/>
      <c r="BJL18" s="110"/>
      <c r="BJM18" s="110"/>
      <c r="BJN18" s="110"/>
      <c r="BJO18" s="110"/>
      <c r="BJP18" s="110"/>
      <c r="BJQ18" s="110"/>
      <c r="BJR18" s="110"/>
      <c r="BJS18" s="110"/>
      <c r="BJT18" s="110"/>
      <c r="BJU18" s="110"/>
      <c r="BJV18" s="110"/>
      <c r="BJW18" s="110"/>
      <c r="BJX18" s="110"/>
      <c r="BJY18" s="110"/>
      <c r="BJZ18" s="110"/>
      <c r="BKA18" s="110"/>
      <c r="BKB18" s="110"/>
      <c r="BKC18" s="110"/>
      <c r="BKD18" s="110"/>
      <c r="BKE18" s="110"/>
      <c r="BKF18" s="110"/>
      <c r="BKG18" s="110"/>
      <c r="BKH18" s="110"/>
      <c r="BKI18" s="110"/>
      <c r="BKJ18" s="110"/>
      <c r="BKK18" s="110"/>
      <c r="BKL18" s="110"/>
      <c r="BKM18" s="110"/>
      <c r="BKN18" s="110"/>
      <c r="BKO18" s="110"/>
      <c r="BKP18" s="110"/>
      <c r="BKQ18" s="110"/>
      <c r="BKR18" s="110"/>
      <c r="BKS18" s="110"/>
      <c r="BKT18" s="110"/>
      <c r="BKU18" s="110"/>
      <c r="BKV18" s="110"/>
      <c r="BKW18" s="110"/>
      <c r="BKX18" s="110"/>
      <c r="BKY18" s="110"/>
      <c r="BKZ18" s="110"/>
      <c r="BLA18" s="110"/>
      <c r="BLB18" s="110"/>
      <c r="BLC18" s="110"/>
      <c r="BLD18" s="110"/>
      <c r="BLE18" s="110"/>
      <c r="BLF18" s="110"/>
      <c r="BLG18" s="110"/>
      <c r="BLH18" s="110"/>
      <c r="BLI18" s="110"/>
      <c r="BLJ18" s="110"/>
      <c r="BLK18" s="110"/>
      <c r="BLL18" s="110"/>
      <c r="BLM18" s="110"/>
      <c r="BLN18" s="110"/>
      <c r="BLO18" s="110"/>
      <c r="BLP18" s="110"/>
      <c r="BLQ18" s="110"/>
      <c r="BLR18" s="110"/>
      <c r="BLS18" s="110"/>
      <c r="BLT18" s="110"/>
      <c r="BLU18" s="110"/>
      <c r="BLV18" s="110"/>
      <c r="BLW18" s="110"/>
      <c r="BLX18" s="110"/>
      <c r="BLY18" s="110"/>
      <c r="BLZ18" s="110"/>
      <c r="BMA18" s="110"/>
      <c r="BMB18" s="110"/>
      <c r="BMC18" s="110"/>
      <c r="BMD18" s="110"/>
      <c r="BME18" s="110"/>
      <c r="BMF18" s="110"/>
      <c r="BMG18" s="110"/>
      <c r="BMH18" s="110"/>
      <c r="BMI18" s="110"/>
      <c r="BMJ18" s="110"/>
      <c r="BMK18" s="110"/>
      <c r="BML18" s="110"/>
      <c r="BMM18" s="110"/>
      <c r="BMN18" s="110"/>
      <c r="BMO18" s="110"/>
      <c r="BMP18" s="110"/>
      <c r="BMQ18" s="110"/>
      <c r="BMR18" s="110"/>
      <c r="BMS18" s="110"/>
      <c r="BMT18" s="110"/>
      <c r="BMU18" s="110"/>
      <c r="BMV18" s="110"/>
      <c r="BMW18" s="110"/>
      <c r="BMX18" s="110"/>
      <c r="BMY18" s="110"/>
      <c r="BMZ18" s="110"/>
      <c r="BNA18" s="110"/>
      <c r="BNB18" s="110"/>
      <c r="BNC18" s="110"/>
      <c r="BND18" s="110"/>
      <c r="BNE18" s="110"/>
      <c r="BNF18" s="110"/>
      <c r="BNG18" s="110"/>
      <c r="BNH18" s="110"/>
      <c r="BNI18" s="110"/>
      <c r="BNJ18" s="110"/>
      <c r="BNK18" s="110"/>
      <c r="BNL18" s="110"/>
      <c r="BNM18" s="110"/>
      <c r="BNN18" s="110"/>
      <c r="BNO18" s="110"/>
      <c r="BNP18" s="110"/>
      <c r="BNQ18" s="110"/>
      <c r="BNR18" s="110"/>
      <c r="BNS18" s="110"/>
      <c r="BNT18" s="110"/>
      <c r="BNU18" s="110"/>
      <c r="BNV18" s="110"/>
      <c r="BNW18" s="110"/>
      <c r="BNX18" s="110"/>
      <c r="BNY18" s="110"/>
      <c r="BNZ18" s="110"/>
      <c r="BOA18" s="110"/>
      <c r="BOB18" s="110"/>
      <c r="BOC18" s="110"/>
      <c r="BOD18" s="110"/>
      <c r="BOE18" s="110"/>
      <c r="BOF18" s="110"/>
      <c r="BOG18" s="110"/>
      <c r="BOH18" s="110"/>
      <c r="BOI18" s="110"/>
      <c r="BOJ18" s="110"/>
      <c r="BOK18" s="110"/>
      <c r="BOL18" s="110"/>
      <c r="BOM18" s="110"/>
      <c r="BON18" s="110"/>
      <c r="BOO18" s="110"/>
      <c r="BOP18" s="110"/>
      <c r="BOQ18" s="110"/>
      <c r="BOR18" s="110"/>
      <c r="BOS18" s="110"/>
      <c r="BOT18" s="110"/>
      <c r="BOU18" s="110"/>
      <c r="BOV18" s="110"/>
      <c r="BOW18" s="110"/>
      <c r="BOX18" s="110"/>
      <c r="BOY18" s="110"/>
      <c r="BOZ18" s="110"/>
      <c r="BPA18" s="110"/>
      <c r="BPB18" s="110"/>
      <c r="BPC18" s="110"/>
      <c r="BPD18" s="110"/>
      <c r="BPE18" s="110"/>
      <c r="BPF18" s="110"/>
      <c r="BPG18" s="110"/>
      <c r="BPH18" s="110"/>
      <c r="BPI18" s="110"/>
      <c r="BPJ18" s="110"/>
      <c r="BPK18" s="110"/>
      <c r="BPL18" s="110"/>
      <c r="BPM18" s="110"/>
      <c r="BPN18" s="110"/>
      <c r="BPO18" s="110"/>
      <c r="BPP18" s="110"/>
      <c r="BPQ18" s="110"/>
      <c r="BPR18" s="110"/>
      <c r="BPS18" s="110"/>
      <c r="BPT18" s="110"/>
      <c r="BPU18" s="110"/>
      <c r="BPV18" s="110"/>
      <c r="BPW18" s="110"/>
      <c r="BPX18" s="110"/>
      <c r="BPY18" s="110"/>
      <c r="BPZ18" s="110"/>
      <c r="BQA18" s="110"/>
      <c r="BQB18" s="110"/>
      <c r="BQC18" s="110"/>
      <c r="BQD18" s="110"/>
      <c r="BQE18" s="110"/>
      <c r="BQF18" s="110"/>
      <c r="BQG18" s="110"/>
      <c r="BQH18" s="110"/>
      <c r="BQI18" s="110"/>
      <c r="BQJ18" s="110"/>
      <c r="BQK18" s="110"/>
      <c r="BQL18" s="110"/>
      <c r="BQM18" s="110"/>
      <c r="BQN18" s="110"/>
      <c r="BQO18" s="110"/>
      <c r="BQP18" s="110"/>
      <c r="BQQ18" s="110"/>
      <c r="BQR18" s="110"/>
      <c r="BQS18" s="110"/>
      <c r="BQT18" s="110"/>
      <c r="BQU18" s="110"/>
      <c r="BQV18" s="110"/>
      <c r="BQW18" s="110"/>
      <c r="BQX18" s="110"/>
      <c r="BQY18" s="110"/>
      <c r="BQZ18" s="110"/>
      <c r="BRA18" s="110"/>
      <c r="BRB18" s="110"/>
      <c r="BRC18" s="110"/>
      <c r="BRD18" s="110"/>
      <c r="BRE18" s="110"/>
      <c r="BRF18" s="110"/>
      <c r="BRG18" s="110"/>
      <c r="BRH18" s="110"/>
      <c r="BRI18" s="110"/>
      <c r="BRJ18" s="110"/>
      <c r="BRK18" s="110"/>
      <c r="BRL18" s="110"/>
      <c r="BRM18" s="110"/>
      <c r="BRN18" s="110"/>
      <c r="BRO18" s="110"/>
      <c r="BRP18" s="110"/>
      <c r="BRQ18" s="110"/>
      <c r="BRR18" s="110"/>
      <c r="BRS18" s="110"/>
      <c r="BRT18" s="110"/>
      <c r="BRU18" s="110"/>
      <c r="BRV18" s="110"/>
      <c r="BRW18" s="110"/>
      <c r="BRX18" s="110"/>
      <c r="BRY18" s="110"/>
      <c r="BRZ18" s="110"/>
      <c r="BSA18" s="110"/>
      <c r="BSB18" s="110"/>
      <c r="BSC18" s="110"/>
      <c r="BSD18" s="110"/>
      <c r="BSE18" s="110"/>
      <c r="BSF18" s="110"/>
      <c r="BSG18" s="110"/>
      <c r="BSH18" s="110"/>
      <c r="BSI18" s="110"/>
      <c r="BSJ18" s="110"/>
      <c r="BSK18" s="110"/>
      <c r="BSL18" s="110"/>
      <c r="BSM18" s="110"/>
      <c r="BSN18" s="110"/>
      <c r="BSO18" s="110"/>
      <c r="BSP18" s="110"/>
      <c r="BSQ18" s="110"/>
      <c r="BSR18" s="110"/>
      <c r="BSS18" s="110"/>
      <c r="BST18" s="110"/>
      <c r="BSU18" s="110"/>
      <c r="BSV18" s="110"/>
      <c r="BSW18" s="110"/>
      <c r="BSX18" s="110"/>
      <c r="BSY18" s="110"/>
      <c r="BSZ18" s="110"/>
      <c r="BTA18" s="110"/>
      <c r="BTB18" s="110"/>
      <c r="BTC18" s="110"/>
      <c r="BTD18" s="110"/>
      <c r="BTE18" s="110"/>
      <c r="BTF18" s="110"/>
      <c r="BTG18" s="110"/>
      <c r="BTH18" s="110"/>
      <c r="BTI18" s="110"/>
      <c r="BTJ18" s="110"/>
      <c r="BTK18" s="110"/>
      <c r="BTL18" s="110"/>
      <c r="BTM18" s="110"/>
      <c r="BTN18" s="110"/>
      <c r="BTO18" s="110"/>
      <c r="BTP18" s="110"/>
      <c r="BTQ18" s="110"/>
      <c r="BTR18" s="110"/>
      <c r="BTS18" s="110"/>
      <c r="BTT18" s="110"/>
      <c r="BTU18" s="110"/>
      <c r="BTV18" s="110"/>
      <c r="BTW18" s="110"/>
      <c r="BTX18" s="110"/>
      <c r="BTY18" s="110"/>
      <c r="BTZ18" s="110"/>
      <c r="BUA18" s="110"/>
      <c r="BUB18" s="110"/>
      <c r="BUC18" s="110"/>
      <c r="BUD18" s="110"/>
      <c r="BUE18" s="110"/>
      <c r="BUF18" s="110"/>
      <c r="BUG18" s="110"/>
      <c r="BUH18" s="110"/>
      <c r="BUI18" s="110"/>
      <c r="BUJ18" s="110"/>
      <c r="BUK18" s="110"/>
      <c r="BUL18" s="110"/>
      <c r="BUM18" s="110"/>
      <c r="BUN18" s="110"/>
      <c r="BUO18" s="110"/>
      <c r="BUP18" s="110"/>
      <c r="BUQ18" s="110"/>
      <c r="BUR18" s="110"/>
      <c r="BUS18" s="110"/>
      <c r="BUT18" s="110"/>
      <c r="BUU18" s="110"/>
      <c r="BUV18" s="110"/>
      <c r="BUW18" s="110"/>
      <c r="BUX18" s="110"/>
      <c r="BUY18" s="110"/>
      <c r="BUZ18" s="110"/>
      <c r="BVA18" s="110"/>
      <c r="BVB18" s="110"/>
      <c r="BVC18" s="110"/>
      <c r="BVD18" s="110"/>
      <c r="BVE18" s="110"/>
      <c r="BVF18" s="110"/>
      <c r="BVG18" s="110"/>
      <c r="BVH18" s="110"/>
      <c r="BVI18" s="110"/>
      <c r="BVJ18" s="110"/>
      <c r="BVK18" s="110"/>
      <c r="BVL18" s="110"/>
      <c r="BVM18" s="110"/>
      <c r="BVN18" s="110"/>
      <c r="BVO18" s="110"/>
      <c r="BVP18" s="110"/>
      <c r="BVQ18" s="110"/>
      <c r="BVR18" s="110"/>
      <c r="BVS18" s="110"/>
      <c r="BVT18" s="110"/>
      <c r="BVU18" s="110"/>
      <c r="BVV18" s="110"/>
      <c r="BVW18" s="110"/>
      <c r="BVX18" s="110"/>
      <c r="BVY18" s="110"/>
      <c r="BVZ18" s="110"/>
      <c r="BWA18" s="110"/>
      <c r="BWB18" s="110"/>
      <c r="BWC18" s="110"/>
      <c r="BWD18" s="110"/>
      <c r="BWE18" s="110"/>
      <c r="BWF18" s="110"/>
      <c r="BWG18" s="110"/>
      <c r="BWH18" s="110"/>
      <c r="BWI18" s="110"/>
      <c r="BWJ18" s="110"/>
      <c r="BWK18" s="110"/>
      <c r="BWL18" s="110"/>
      <c r="BWM18" s="110"/>
      <c r="BWN18" s="110"/>
      <c r="BWO18" s="110"/>
      <c r="BWP18" s="110"/>
      <c r="BWQ18" s="110"/>
      <c r="BWR18" s="110"/>
      <c r="BWS18" s="110"/>
      <c r="BWT18" s="110"/>
      <c r="BWU18" s="110"/>
      <c r="BWV18" s="110"/>
      <c r="BWW18" s="110"/>
      <c r="BWX18" s="110"/>
      <c r="BWY18" s="110"/>
      <c r="BWZ18" s="110"/>
      <c r="BXA18" s="110"/>
      <c r="BXB18" s="110"/>
      <c r="BXC18" s="110"/>
      <c r="BXD18" s="110"/>
      <c r="BXE18" s="110"/>
      <c r="BXF18" s="110"/>
      <c r="BXG18" s="110"/>
      <c r="BXH18" s="110"/>
      <c r="BXI18" s="110"/>
      <c r="BXJ18" s="110"/>
      <c r="BXK18" s="110"/>
      <c r="BXL18" s="110"/>
      <c r="BXM18" s="110"/>
      <c r="BXN18" s="110"/>
      <c r="BXO18" s="110"/>
      <c r="BXP18" s="110"/>
      <c r="BXQ18" s="110"/>
      <c r="BXR18" s="110"/>
      <c r="BXS18" s="110"/>
      <c r="BXT18" s="110"/>
      <c r="BXU18" s="110"/>
      <c r="BXV18" s="110"/>
      <c r="BXW18" s="110"/>
      <c r="BXX18" s="110"/>
      <c r="BXY18" s="110"/>
      <c r="BXZ18" s="110"/>
      <c r="BYA18" s="110"/>
      <c r="BYB18" s="110"/>
      <c r="BYC18" s="110"/>
      <c r="BYD18" s="110"/>
      <c r="BYE18" s="110"/>
      <c r="BYF18" s="110"/>
      <c r="BYG18" s="110"/>
      <c r="BYH18" s="110"/>
      <c r="BYI18" s="110"/>
      <c r="BYJ18" s="110"/>
      <c r="BYK18" s="110"/>
      <c r="BYL18" s="110"/>
      <c r="BYM18" s="110"/>
      <c r="BYN18" s="110"/>
      <c r="BYO18" s="110"/>
      <c r="BYP18" s="110"/>
      <c r="BYQ18" s="110"/>
      <c r="BYR18" s="110"/>
      <c r="BYS18" s="110"/>
      <c r="BYT18" s="110"/>
      <c r="BYU18" s="110"/>
      <c r="BYV18" s="110"/>
      <c r="BYW18" s="110"/>
      <c r="BYX18" s="110"/>
      <c r="BYY18" s="110"/>
      <c r="BYZ18" s="110"/>
      <c r="BZA18" s="110"/>
      <c r="BZB18" s="110"/>
      <c r="BZC18" s="110"/>
      <c r="BZD18" s="110"/>
      <c r="BZE18" s="110"/>
      <c r="BZF18" s="110"/>
      <c r="BZG18" s="110"/>
      <c r="BZH18" s="110"/>
      <c r="BZI18" s="110"/>
      <c r="BZJ18" s="110"/>
      <c r="BZK18" s="110"/>
      <c r="BZL18" s="110"/>
      <c r="BZM18" s="110"/>
      <c r="BZN18" s="110"/>
      <c r="BZO18" s="110"/>
      <c r="BZP18" s="110"/>
      <c r="BZQ18" s="110"/>
      <c r="BZR18" s="110"/>
      <c r="BZS18" s="110"/>
      <c r="BZT18" s="110"/>
      <c r="BZU18" s="110"/>
      <c r="BZV18" s="110"/>
      <c r="BZW18" s="110"/>
      <c r="BZX18" s="110"/>
      <c r="BZY18" s="110"/>
      <c r="BZZ18" s="110"/>
      <c r="CAA18" s="110"/>
      <c r="CAB18" s="110"/>
      <c r="CAC18" s="110"/>
      <c r="CAD18" s="110"/>
      <c r="CAE18" s="110"/>
      <c r="CAF18" s="110"/>
      <c r="CAG18" s="110"/>
      <c r="CAH18" s="110"/>
      <c r="CAI18" s="110"/>
      <c r="CAJ18" s="110"/>
      <c r="CAK18" s="110"/>
      <c r="CAL18" s="110"/>
      <c r="CAM18" s="110"/>
      <c r="CAN18" s="110"/>
      <c r="CAO18" s="110"/>
      <c r="CAP18" s="110"/>
      <c r="CAQ18" s="110"/>
      <c r="CAR18" s="110"/>
      <c r="CAS18" s="110"/>
      <c r="CAT18" s="110"/>
      <c r="CAU18" s="110"/>
      <c r="CAV18" s="110"/>
      <c r="CAW18" s="110"/>
      <c r="CAX18" s="110"/>
      <c r="CAY18" s="110"/>
      <c r="CAZ18" s="110"/>
      <c r="CBA18" s="110"/>
      <c r="CBB18" s="110"/>
      <c r="CBC18" s="110"/>
      <c r="CBD18" s="110"/>
      <c r="CBE18" s="110"/>
      <c r="CBF18" s="110"/>
      <c r="CBG18" s="110"/>
      <c r="CBH18" s="110"/>
      <c r="CBI18" s="110"/>
      <c r="CBJ18" s="110"/>
      <c r="CBK18" s="110"/>
      <c r="CBL18" s="110"/>
      <c r="CBM18" s="110"/>
      <c r="CBN18" s="110"/>
      <c r="CBO18" s="110"/>
      <c r="CBP18" s="110"/>
      <c r="CBQ18" s="110"/>
      <c r="CBR18" s="110"/>
      <c r="CBS18" s="110"/>
      <c r="CBT18" s="110"/>
      <c r="CBU18" s="110"/>
      <c r="CBV18" s="110"/>
      <c r="CBW18" s="110"/>
      <c r="CBX18" s="110"/>
      <c r="CBY18" s="110"/>
      <c r="CBZ18" s="110"/>
      <c r="CCA18" s="110"/>
      <c r="CCB18" s="110"/>
      <c r="CCC18" s="110"/>
      <c r="CCD18" s="110"/>
      <c r="CCE18" s="110"/>
      <c r="CCF18" s="110"/>
      <c r="CCG18" s="110"/>
      <c r="CCH18" s="110"/>
      <c r="CCI18" s="110"/>
      <c r="CCJ18" s="110"/>
      <c r="CCK18" s="110"/>
      <c r="CCL18" s="110"/>
      <c r="CCM18" s="110"/>
      <c r="CCN18" s="110"/>
      <c r="CCO18" s="110"/>
      <c r="CCP18" s="110"/>
      <c r="CCQ18" s="110"/>
      <c r="CCR18" s="110"/>
      <c r="CCS18" s="110"/>
      <c r="CCT18" s="110"/>
      <c r="CCU18" s="110"/>
      <c r="CCV18" s="110"/>
      <c r="CCW18" s="110"/>
      <c r="CCX18" s="110"/>
      <c r="CCY18" s="110"/>
      <c r="CCZ18" s="110"/>
      <c r="CDA18" s="110"/>
      <c r="CDB18" s="110"/>
      <c r="CDC18" s="110"/>
      <c r="CDD18" s="110"/>
      <c r="CDE18" s="110"/>
      <c r="CDF18" s="110"/>
      <c r="CDG18" s="110"/>
      <c r="CDH18" s="110"/>
      <c r="CDI18" s="110"/>
      <c r="CDJ18" s="110"/>
      <c r="CDK18" s="110"/>
      <c r="CDL18" s="110"/>
      <c r="CDM18" s="110"/>
      <c r="CDN18" s="110"/>
      <c r="CDO18" s="110"/>
      <c r="CDP18" s="110"/>
      <c r="CDQ18" s="110"/>
      <c r="CDR18" s="110"/>
      <c r="CDS18" s="110"/>
      <c r="CDT18" s="110"/>
      <c r="CDU18" s="110"/>
      <c r="CDV18" s="110"/>
      <c r="CDW18" s="110"/>
      <c r="CDX18" s="110"/>
      <c r="CDY18" s="110"/>
      <c r="CDZ18" s="110"/>
      <c r="CEA18" s="110"/>
      <c r="CEB18" s="110"/>
      <c r="CEC18" s="110"/>
      <c r="CED18" s="110"/>
      <c r="CEE18" s="110"/>
      <c r="CEF18" s="110"/>
      <c r="CEG18" s="110"/>
      <c r="CEH18" s="110"/>
      <c r="CEI18" s="110"/>
      <c r="CEJ18" s="110"/>
      <c r="CEK18" s="110"/>
      <c r="CEL18" s="110"/>
      <c r="CEM18" s="110"/>
      <c r="CEN18" s="110"/>
      <c r="CEO18" s="110"/>
      <c r="CEP18" s="110"/>
      <c r="CEQ18" s="110"/>
      <c r="CER18" s="110"/>
      <c r="CES18" s="110"/>
      <c r="CET18" s="110"/>
      <c r="CEU18" s="110"/>
      <c r="CEV18" s="110"/>
      <c r="CEW18" s="110"/>
      <c r="CEX18" s="110"/>
      <c r="CEY18" s="110"/>
      <c r="CEZ18" s="110"/>
      <c r="CFA18" s="110"/>
      <c r="CFB18" s="110"/>
      <c r="CFC18" s="110"/>
      <c r="CFD18" s="110"/>
      <c r="CFE18" s="110"/>
      <c r="CFF18" s="110"/>
      <c r="CFG18" s="110"/>
      <c r="CFH18" s="110"/>
      <c r="CFI18" s="110"/>
      <c r="CFJ18" s="110"/>
      <c r="CFK18" s="110"/>
      <c r="CFL18" s="110"/>
      <c r="CFM18" s="110"/>
      <c r="CFN18" s="110"/>
      <c r="CFO18" s="110"/>
      <c r="CFP18" s="110"/>
      <c r="CFQ18" s="110"/>
      <c r="CFR18" s="110"/>
      <c r="CFS18" s="110"/>
      <c r="CFT18" s="110"/>
      <c r="CFU18" s="110"/>
      <c r="CFV18" s="110"/>
      <c r="CFW18" s="110"/>
      <c r="CFX18" s="110"/>
      <c r="CFY18" s="110"/>
      <c r="CFZ18" s="110"/>
      <c r="CGA18" s="110"/>
      <c r="CGB18" s="110"/>
      <c r="CGC18" s="110"/>
      <c r="CGD18" s="110"/>
      <c r="CGE18" s="110"/>
      <c r="CGF18" s="110"/>
      <c r="CGG18" s="110"/>
      <c r="CGH18" s="110"/>
      <c r="CGI18" s="110"/>
      <c r="CGJ18" s="110"/>
      <c r="CGK18" s="110"/>
      <c r="CGL18" s="110"/>
      <c r="CGM18" s="110"/>
      <c r="CGN18" s="110"/>
      <c r="CGO18" s="110"/>
      <c r="CGP18" s="110"/>
      <c r="CGQ18" s="110"/>
      <c r="CGR18" s="110"/>
      <c r="CGS18" s="110"/>
      <c r="CGT18" s="110"/>
      <c r="CGU18" s="110"/>
      <c r="CGV18" s="110"/>
      <c r="CGW18" s="110"/>
      <c r="CGX18" s="110"/>
      <c r="CGY18" s="110"/>
      <c r="CGZ18" s="110"/>
      <c r="CHA18" s="110"/>
      <c r="CHB18" s="110"/>
      <c r="CHC18" s="110"/>
      <c r="CHD18" s="110"/>
      <c r="CHE18" s="110"/>
      <c r="CHF18" s="110"/>
      <c r="CHG18" s="110"/>
      <c r="CHH18" s="110"/>
      <c r="CHI18" s="110"/>
      <c r="CHJ18" s="110"/>
      <c r="CHK18" s="110"/>
      <c r="CHL18" s="110"/>
      <c r="CHM18" s="110"/>
      <c r="CHN18" s="110"/>
      <c r="CHO18" s="110"/>
      <c r="CHP18" s="110"/>
      <c r="CHQ18" s="110"/>
      <c r="CHR18" s="110"/>
      <c r="CHS18" s="110"/>
      <c r="CHT18" s="110"/>
      <c r="CHU18" s="110"/>
      <c r="CHV18" s="110"/>
      <c r="CHW18" s="110"/>
      <c r="CHX18" s="110"/>
      <c r="CHY18" s="110"/>
      <c r="CHZ18" s="110"/>
      <c r="CIA18" s="110"/>
      <c r="CIB18" s="110"/>
      <c r="CIC18" s="110"/>
      <c r="CID18" s="110"/>
      <c r="CIE18" s="110"/>
      <c r="CIF18" s="110"/>
      <c r="CIG18" s="110"/>
      <c r="CIH18" s="110"/>
      <c r="CII18" s="110"/>
      <c r="CIJ18" s="110"/>
      <c r="CIK18" s="110"/>
      <c r="CIL18" s="110"/>
      <c r="CIM18" s="110"/>
      <c r="CIN18" s="110"/>
      <c r="CIO18" s="110"/>
      <c r="CIP18" s="110"/>
      <c r="CIQ18" s="110"/>
      <c r="CIR18" s="110"/>
      <c r="CIS18" s="110"/>
      <c r="CIT18" s="110"/>
      <c r="CIU18" s="110"/>
      <c r="CIV18" s="110"/>
      <c r="CIW18" s="110"/>
      <c r="CIX18" s="110"/>
      <c r="CIY18" s="110"/>
      <c r="CIZ18" s="110"/>
      <c r="CJA18" s="110"/>
      <c r="CJB18" s="110"/>
      <c r="CJC18" s="110"/>
      <c r="CJD18" s="110"/>
      <c r="CJE18" s="110"/>
      <c r="CJF18" s="110"/>
      <c r="CJG18" s="110"/>
      <c r="CJH18" s="110"/>
      <c r="CJI18" s="110"/>
      <c r="CJJ18" s="110"/>
      <c r="CJK18" s="110"/>
      <c r="CJL18" s="110"/>
      <c r="CJM18" s="110"/>
      <c r="CJN18" s="110"/>
      <c r="CJO18" s="110"/>
      <c r="CJP18" s="110"/>
      <c r="CJQ18" s="110"/>
      <c r="CJR18" s="110"/>
      <c r="CJS18" s="110"/>
      <c r="CJT18" s="110"/>
      <c r="CJU18" s="110"/>
      <c r="CJV18" s="110"/>
      <c r="CJW18" s="110"/>
      <c r="CJX18" s="110"/>
      <c r="CJY18" s="110"/>
      <c r="CJZ18" s="110"/>
      <c r="CKA18" s="110"/>
      <c r="CKB18" s="110"/>
      <c r="CKC18" s="110"/>
      <c r="CKD18" s="110"/>
      <c r="CKE18" s="110"/>
      <c r="CKF18" s="110"/>
      <c r="CKG18" s="110"/>
      <c r="CKH18" s="110"/>
      <c r="CKI18" s="110"/>
      <c r="CKJ18" s="110"/>
      <c r="CKK18" s="110"/>
      <c r="CKL18" s="110"/>
      <c r="CKM18" s="110"/>
      <c r="CKN18" s="110"/>
      <c r="CKO18" s="110"/>
      <c r="CKP18" s="110"/>
      <c r="CKQ18" s="110"/>
      <c r="CKR18" s="110"/>
      <c r="CKS18" s="110"/>
      <c r="CKT18" s="110"/>
      <c r="CKU18" s="110"/>
      <c r="CKV18" s="110"/>
      <c r="CKW18" s="110"/>
      <c r="CKX18" s="110"/>
      <c r="CKY18" s="110"/>
      <c r="CKZ18" s="110"/>
      <c r="CLA18" s="110"/>
      <c r="CLB18" s="110"/>
      <c r="CLC18" s="110"/>
      <c r="CLD18" s="110"/>
      <c r="CLE18" s="110"/>
      <c r="CLF18" s="110"/>
      <c r="CLG18" s="110"/>
      <c r="CLH18" s="110"/>
      <c r="CLI18" s="110"/>
      <c r="CLJ18" s="110"/>
      <c r="CLK18" s="110"/>
      <c r="CLL18" s="110"/>
      <c r="CLM18" s="110"/>
      <c r="CLN18" s="110"/>
      <c r="CLO18" s="110"/>
      <c r="CLP18" s="110"/>
      <c r="CLQ18" s="110"/>
      <c r="CLR18" s="110"/>
      <c r="CLS18" s="110"/>
      <c r="CLT18" s="110"/>
      <c r="CLU18" s="110"/>
      <c r="CLV18" s="110"/>
      <c r="CLW18" s="110"/>
      <c r="CLX18" s="110"/>
      <c r="CLY18" s="110"/>
      <c r="CLZ18" s="110"/>
      <c r="CMA18" s="110"/>
      <c r="CMB18" s="110"/>
      <c r="CMC18" s="110"/>
      <c r="CMD18" s="110"/>
      <c r="CME18" s="110"/>
      <c r="CMF18" s="110"/>
      <c r="CMG18" s="110"/>
      <c r="CMH18" s="110"/>
      <c r="CMI18" s="110"/>
      <c r="CMJ18" s="110"/>
      <c r="CMK18" s="110"/>
      <c r="CML18" s="110"/>
      <c r="CMM18" s="110"/>
      <c r="CMN18" s="110"/>
      <c r="CMO18" s="110"/>
      <c r="CMP18" s="110"/>
      <c r="CMQ18" s="110"/>
      <c r="CMR18" s="110"/>
      <c r="CMS18" s="110"/>
      <c r="CMT18" s="110"/>
      <c r="CMU18" s="110"/>
      <c r="CMV18" s="110"/>
      <c r="CMW18" s="110"/>
      <c r="CMX18" s="110"/>
      <c r="CMY18" s="110"/>
      <c r="CMZ18" s="110"/>
      <c r="CNA18" s="110"/>
      <c r="CNB18" s="110"/>
      <c r="CNC18" s="110"/>
      <c r="CND18" s="110"/>
      <c r="CNE18" s="110"/>
      <c r="CNF18" s="110"/>
      <c r="CNG18" s="110"/>
      <c r="CNH18" s="110"/>
      <c r="CNI18" s="110"/>
      <c r="CNJ18" s="110"/>
      <c r="CNK18" s="110"/>
      <c r="CNL18" s="110"/>
      <c r="CNM18" s="110"/>
      <c r="CNN18" s="110"/>
      <c r="CNO18" s="110"/>
      <c r="CNP18" s="110"/>
      <c r="CNQ18" s="110"/>
      <c r="CNR18" s="110"/>
      <c r="CNS18" s="110"/>
      <c r="CNT18" s="110"/>
      <c r="CNU18" s="110"/>
      <c r="CNV18" s="110"/>
      <c r="CNW18" s="110"/>
      <c r="CNX18" s="110"/>
      <c r="CNY18" s="110"/>
      <c r="CNZ18" s="110"/>
      <c r="COA18" s="110"/>
      <c r="COB18" s="110"/>
      <c r="COC18" s="110"/>
      <c r="COD18" s="110"/>
      <c r="COE18" s="110"/>
      <c r="COF18" s="110"/>
      <c r="COG18" s="110"/>
      <c r="COH18" s="110"/>
      <c r="COI18" s="110"/>
      <c r="COJ18" s="110"/>
      <c r="COK18" s="110"/>
      <c r="COL18" s="110"/>
      <c r="COM18" s="110"/>
      <c r="CON18" s="110"/>
      <c r="COO18" s="110"/>
      <c r="COP18" s="110"/>
      <c r="COQ18" s="110"/>
      <c r="COR18" s="110"/>
      <c r="COS18" s="110"/>
      <c r="COT18" s="110"/>
      <c r="COU18" s="110"/>
      <c r="COV18" s="110"/>
      <c r="COW18" s="110"/>
      <c r="COX18" s="110"/>
      <c r="COY18" s="110"/>
      <c r="COZ18" s="110"/>
      <c r="CPA18" s="110"/>
      <c r="CPB18" s="110"/>
      <c r="CPC18" s="110"/>
      <c r="CPD18" s="110"/>
      <c r="CPE18" s="110"/>
      <c r="CPF18" s="110"/>
      <c r="CPG18" s="110"/>
      <c r="CPH18" s="110"/>
      <c r="CPI18" s="110"/>
      <c r="CPJ18" s="110"/>
      <c r="CPK18" s="110"/>
      <c r="CPL18" s="110"/>
      <c r="CPM18" s="110"/>
      <c r="CPN18" s="110"/>
      <c r="CPO18" s="110"/>
      <c r="CPP18" s="110"/>
      <c r="CPQ18" s="110"/>
      <c r="CPR18" s="110"/>
      <c r="CPS18" s="110"/>
      <c r="CPT18" s="110"/>
      <c r="CPU18" s="110"/>
      <c r="CPV18" s="110"/>
      <c r="CPW18" s="110"/>
      <c r="CPX18" s="110"/>
      <c r="CPY18" s="110"/>
      <c r="CPZ18" s="110"/>
      <c r="CQA18" s="110"/>
      <c r="CQB18" s="110"/>
      <c r="CQC18" s="110"/>
      <c r="CQD18" s="110"/>
      <c r="CQE18" s="110"/>
      <c r="CQF18" s="110"/>
      <c r="CQG18" s="110"/>
      <c r="CQH18" s="110"/>
      <c r="CQI18" s="110"/>
      <c r="CQJ18" s="110"/>
      <c r="CQK18" s="110"/>
      <c r="CQL18" s="110"/>
      <c r="CQM18" s="110"/>
      <c r="CQN18" s="110"/>
      <c r="CQO18" s="110"/>
      <c r="CQP18" s="110"/>
      <c r="CQQ18" s="110"/>
      <c r="CQR18" s="110"/>
      <c r="CQS18" s="110"/>
      <c r="CQT18" s="110"/>
      <c r="CQU18" s="110"/>
      <c r="CQV18" s="110"/>
      <c r="CQW18" s="110"/>
      <c r="CQX18" s="110"/>
      <c r="CQY18" s="110"/>
      <c r="CQZ18" s="110"/>
      <c r="CRA18" s="110"/>
      <c r="CRB18" s="110"/>
      <c r="CRC18" s="110"/>
      <c r="CRD18" s="110"/>
      <c r="CRE18" s="110"/>
      <c r="CRF18" s="110"/>
      <c r="CRG18" s="110"/>
      <c r="CRH18" s="110"/>
      <c r="CRI18" s="110"/>
      <c r="CRJ18" s="110"/>
      <c r="CRK18" s="110"/>
      <c r="CRL18" s="110"/>
      <c r="CRM18" s="110"/>
      <c r="CRN18" s="110"/>
      <c r="CRO18" s="110"/>
      <c r="CRP18" s="110"/>
      <c r="CRQ18" s="110"/>
      <c r="CRR18" s="110"/>
      <c r="CRS18" s="110"/>
      <c r="CRT18" s="110"/>
      <c r="CRU18" s="110"/>
      <c r="CRV18" s="110"/>
      <c r="CRW18" s="110"/>
      <c r="CRX18" s="110"/>
      <c r="CRY18" s="110"/>
      <c r="CRZ18" s="110"/>
      <c r="CSA18" s="110"/>
      <c r="CSB18" s="110"/>
      <c r="CSC18" s="110"/>
      <c r="CSD18" s="110"/>
      <c r="CSE18" s="110"/>
      <c r="CSF18" s="110"/>
      <c r="CSG18" s="110"/>
      <c r="CSH18" s="110"/>
      <c r="CSI18" s="110"/>
      <c r="CSJ18" s="110"/>
      <c r="CSK18" s="110"/>
      <c r="CSL18" s="110"/>
      <c r="CSM18" s="110"/>
      <c r="CSN18" s="110"/>
      <c r="CSO18" s="110"/>
      <c r="CSP18" s="110"/>
      <c r="CSQ18" s="110"/>
      <c r="CSR18" s="110"/>
      <c r="CSS18" s="110"/>
      <c r="CST18" s="110"/>
      <c r="CSU18" s="110"/>
      <c r="CSV18" s="110"/>
      <c r="CSW18" s="110"/>
      <c r="CSX18" s="110"/>
      <c r="CSY18" s="110"/>
      <c r="CSZ18" s="110"/>
      <c r="CTA18" s="110"/>
      <c r="CTB18" s="110"/>
      <c r="CTC18" s="110"/>
      <c r="CTD18" s="110"/>
      <c r="CTE18" s="110"/>
      <c r="CTF18" s="110"/>
      <c r="CTG18" s="110"/>
      <c r="CTH18" s="110"/>
      <c r="CTI18" s="110"/>
      <c r="CTJ18" s="110"/>
      <c r="CTK18" s="110"/>
      <c r="CTL18" s="110"/>
      <c r="CTM18" s="110"/>
      <c r="CTN18" s="110"/>
      <c r="CTO18" s="110"/>
      <c r="CTP18" s="110"/>
      <c r="CTQ18" s="110"/>
      <c r="CTR18" s="110"/>
      <c r="CTS18" s="110"/>
      <c r="CTT18" s="110"/>
      <c r="CTU18" s="110"/>
      <c r="CTV18" s="110"/>
      <c r="CTW18" s="110"/>
      <c r="CTX18" s="110"/>
      <c r="CTY18" s="110"/>
      <c r="CTZ18" s="110"/>
      <c r="CUA18" s="110"/>
      <c r="CUB18" s="110"/>
      <c r="CUC18" s="110"/>
      <c r="CUD18" s="110"/>
      <c r="CUE18" s="110"/>
      <c r="CUF18" s="110"/>
      <c r="CUG18" s="110"/>
      <c r="CUH18" s="110"/>
      <c r="CUI18" s="110"/>
      <c r="CUJ18" s="110"/>
      <c r="CUK18" s="110"/>
      <c r="CUL18" s="110"/>
      <c r="CUM18" s="110"/>
      <c r="CUN18" s="110"/>
      <c r="CUO18" s="110"/>
      <c r="CUP18" s="110"/>
      <c r="CUQ18" s="110"/>
      <c r="CUR18" s="110"/>
      <c r="CUS18" s="110"/>
      <c r="CUT18" s="110"/>
      <c r="CUU18" s="110"/>
      <c r="CUV18" s="110"/>
      <c r="CUW18" s="110"/>
      <c r="CUX18" s="110"/>
      <c r="CUY18" s="110"/>
      <c r="CUZ18" s="110"/>
      <c r="CVA18" s="110"/>
      <c r="CVB18" s="110"/>
      <c r="CVC18" s="110"/>
      <c r="CVD18" s="110"/>
      <c r="CVE18" s="110"/>
      <c r="CVF18" s="110"/>
      <c r="CVG18" s="110"/>
      <c r="CVH18" s="110"/>
      <c r="CVI18" s="110"/>
      <c r="CVJ18" s="110"/>
      <c r="CVK18" s="110"/>
      <c r="CVL18" s="110"/>
      <c r="CVM18" s="110"/>
      <c r="CVN18" s="110"/>
      <c r="CVO18" s="110"/>
      <c r="CVP18" s="110"/>
      <c r="CVQ18" s="110"/>
      <c r="CVR18" s="110"/>
      <c r="CVS18" s="110"/>
      <c r="CVT18" s="110"/>
      <c r="CVU18" s="110"/>
      <c r="CVV18" s="110"/>
      <c r="CVW18" s="110"/>
      <c r="CVX18" s="110"/>
      <c r="CVY18" s="110"/>
      <c r="CVZ18" s="110"/>
      <c r="CWA18" s="110"/>
      <c r="CWB18" s="110"/>
      <c r="CWC18" s="110"/>
      <c r="CWD18" s="110"/>
      <c r="CWE18" s="110"/>
      <c r="CWF18" s="110"/>
      <c r="CWG18" s="110"/>
      <c r="CWH18" s="110"/>
      <c r="CWI18" s="110"/>
      <c r="CWJ18" s="110"/>
      <c r="CWK18" s="110"/>
      <c r="CWL18" s="110"/>
      <c r="CWM18" s="110"/>
      <c r="CWN18" s="110"/>
      <c r="CWO18" s="110"/>
      <c r="CWP18" s="110"/>
      <c r="CWQ18" s="110"/>
      <c r="CWR18" s="110"/>
      <c r="CWS18" s="110"/>
      <c r="CWT18" s="110"/>
      <c r="CWU18" s="110"/>
      <c r="CWV18" s="110"/>
      <c r="CWW18" s="110"/>
      <c r="CWX18" s="110"/>
      <c r="CWY18" s="110"/>
      <c r="CWZ18" s="110"/>
      <c r="CXA18" s="110"/>
      <c r="CXB18" s="110"/>
      <c r="CXC18" s="110"/>
      <c r="CXD18" s="110"/>
      <c r="CXE18" s="110"/>
      <c r="CXF18" s="110"/>
      <c r="CXG18" s="110"/>
      <c r="CXH18" s="110"/>
      <c r="CXI18" s="110"/>
      <c r="CXJ18" s="110"/>
      <c r="CXK18" s="110"/>
      <c r="CXL18" s="110"/>
      <c r="CXM18" s="110"/>
      <c r="CXN18" s="110"/>
      <c r="CXO18" s="110"/>
      <c r="CXP18" s="110"/>
      <c r="CXQ18" s="110"/>
      <c r="CXR18" s="110"/>
      <c r="CXS18" s="110"/>
      <c r="CXT18" s="110"/>
      <c r="CXU18" s="110"/>
      <c r="CXV18" s="110"/>
      <c r="CXW18" s="110"/>
      <c r="CXX18" s="110"/>
      <c r="CXY18" s="110"/>
      <c r="CXZ18" s="110"/>
      <c r="CYA18" s="110"/>
      <c r="CYB18" s="110"/>
      <c r="CYC18" s="110"/>
      <c r="CYD18" s="110"/>
      <c r="CYE18" s="110"/>
      <c r="CYF18" s="110"/>
      <c r="CYG18" s="110"/>
      <c r="CYH18" s="110"/>
      <c r="CYI18" s="110"/>
      <c r="CYJ18" s="110"/>
      <c r="CYK18" s="110"/>
      <c r="CYL18" s="110"/>
      <c r="CYM18" s="110"/>
      <c r="CYN18" s="110"/>
      <c r="CYO18" s="110"/>
      <c r="CYP18" s="110"/>
      <c r="CYQ18" s="110"/>
      <c r="CYR18" s="110"/>
      <c r="CYS18" s="110"/>
      <c r="CYT18" s="110"/>
      <c r="CYU18" s="110"/>
      <c r="CYV18" s="110"/>
      <c r="CYW18" s="110"/>
      <c r="CYX18" s="110"/>
      <c r="CYY18" s="110"/>
      <c r="CYZ18" s="110"/>
      <c r="CZA18" s="110"/>
      <c r="CZB18" s="110"/>
      <c r="CZC18" s="110"/>
      <c r="CZD18" s="110"/>
      <c r="CZE18" s="110"/>
      <c r="CZF18" s="110"/>
      <c r="CZG18" s="110"/>
      <c r="CZH18" s="110"/>
      <c r="CZI18" s="110"/>
      <c r="CZJ18" s="110"/>
      <c r="CZK18" s="110"/>
      <c r="CZL18" s="110"/>
      <c r="CZM18" s="110"/>
      <c r="CZN18" s="110"/>
      <c r="CZO18" s="110"/>
      <c r="CZP18" s="110"/>
      <c r="CZQ18" s="110"/>
      <c r="CZR18" s="110"/>
      <c r="CZS18" s="110"/>
      <c r="CZT18" s="110"/>
      <c r="CZU18" s="110"/>
      <c r="CZV18" s="110"/>
      <c r="CZW18" s="110"/>
      <c r="CZX18" s="110"/>
      <c r="CZY18" s="110"/>
      <c r="CZZ18" s="110"/>
      <c r="DAA18" s="110"/>
      <c r="DAB18" s="110"/>
      <c r="DAC18" s="110"/>
      <c r="DAD18" s="110"/>
      <c r="DAE18" s="110"/>
      <c r="DAF18" s="110"/>
      <c r="DAG18" s="110"/>
      <c r="DAH18" s="110"/>
      <c r="DAI18" s="110"/>
      <c r="DAJ18" s="110"/>
      <c r="DAK18" s="110"/>
      <c r="DAL18" s="110"/>
      <c r="DAM18" s="110"/>
      <c r="DAN18" s="110"/>
      <c r="DAO18" s="110"/>
      <c r="DAP18" s="110"/>
      <c r="DAQ18" s="110"/>
      <c r="DAR18" s="110"/>
      <c r="DAS18" s="110"/>
      <c r="DAT18" s="110"/>
      <c r="DAU18" s="110"/>
      <c r="DAV18" s="110"/>
      <c r="DAW18" s="110"/>
      <c r="DAX18" s="110"/>
      <c r="DAY18" s="110"/>
      <c r="DAZ18" s="110"/>
      <c r="DBA18" s="110"/>
      <c r="DBB18" s="110"/>
      <c r="DBC18" s="110"/>
      <c r="DBD18" s="110"/>
      <c r="DBE18" s="110"/>
      <c r="DBF18" s="110"/>
      <c r="DBG18" s="110"/>
      <c r="DBH18" s="110"/>
      <c r="DBI18" s="110"/>
      <c r="DBJ18" s="110"/>
      <c r="DBK18" s="110"/>
      <c r="DBL18" s="110"/>
      <c r="DBM18" s="110"/>
      <c r="DBN18" s="110"/>
      <c r="DBO18" s="110"/>
      <c r="DBP18" s="110"/>
      <c r="DBQ18" s="110"/>
      <c r="DBR18" s="110"/>
      <c r="DBS18" s="110"/>
      <c r="DBT18" s="110"/>
      <c r="DBU18" s="110"/>
      <c r="DBV18" s="110"/>
      <c r="DBW18" s="110"/>
      <c r="DBX18" s="110"/>
      <c r="DBY18" s="110"/>
      <c r="DBZ18" s="110"/>
      <c r="DCA18" s="110"/>
      <c r="DCB18" s="110"/>
      <c r="DCC18" s="110"/>
      <c r="DCD18" s="110"/>
      <c r="DCE18" s="110"/>
      <c r="DCF18" s="110"/>
      <c r="DCG18" s="110"/>
      <c r="DCH18" s="110"/>
      <c r="DCI18" s="110"/>
      <c r="DCJ18" s="110"/>
      <c r="DCK18" s="110"/>
      <c r="DCL18" s="110"/>
      <c r="DCM18" s="110"/>
      <c r="DCN18" s="110"/>
      <c r="DCO18" s="110"/>
      <c r="DCP18" s="110"/>
      <c r="DCQ18" s="110"/>
      <c r="DCR18" s="110"/>
      <c r="DCS18" s="110"/>
      <c r="DCT18" s="110"/>
      <c r="DCU18" s="110"/>
      <c r="DCV18" s="110"/>
      <c r="DCW18" s="110"/>
      <c r="DCX18" s="110"/>
      <c r="DCY18" s="110"/>
      <c r="DCZ18" s="110"/>
      <c r="DDA18" s="110"/>
      <c r="DDB18" s="110"/>
      <c r="DDC18" s="110"/>
      <c r="DDD18" s="110"/>
      <c r="DDE18" s="110"/>
      <c r="DDF18" s="110"/>
      <c r="DDG18" s="110"/>
      <c r="DDH18" s="110"/>
      <c r="DDI18" s="110"/>
      <c r="DDJ18" s="110"/>
      <c r="DDK18" s="110"/>
      <c r="DDL18" s="110"/>
      <c r="DDM18" s="110"/>
      <c r="DDN18" s="110"/>
      <c r="DDO18" s="110"/>
      <c r="DDP18" s="110"/>
      <c r="DDQ18" s="110"/>
      <c r="DDR18" s="110"/>
      <c r="DDS18" s="110"/>
      <c r="DDT18" s="110"/>
      <c r="DDU18" s="110"/>
      <c r="DDV18" s="110"/>
      <c r="DDW18" s="110"/>
      <c r="DDX18" s="110"/>
      <c r="DDY18" s="110"/>
      <c r="DDZ18" s="110"/>
      <c r="DEA18" s="110"/>
      <c r="DEB18" s="110"/>
      <c r="DEC18" s="110"/>
      <c r="DED18" s="110"/>
      <c r="DEE18" s="110"/>
      <c r="DEF18" s="110"/>
      <c r="DEG18" s="110"/>
      <c r="DEH18" s="110"/>
      <c r="DEI18" s="110"/>
      <c r="DEJ18" s="110"/>
      <c r="DEK18" s="110"/>
      <c r="DEL18" s="110"/>
      <c r="DEM18" s="110"/>
      <c r="DEN18" s="110"/>
      <c r="DEO18" s="110"/>
      <c r="DEP18" s="110"/>
      <c r="DEQ18" s="110"/>
      <c r="DER18" s="110"/>
      <c r="DES18" s="110"/>
      <c r="DET18" s="110"/>
      <c r="DEU18" s="110"/>
      <c r="DEV18" s="110"/>
      <c r="DEW18" s="110"/>
      <c r="DEX18" s="110"/>
      <c r="DEY18" s="110"/>
      <c r="DEZ18" s="110"/>
      <c r="DFA18" s="110"/>
      <c r="DFB18" s="110"/>
      <c r="DFC18" s="110"/>
      <c r="DFD18" s="110"/>
      <c r="DFE18" s="110"/>
      <c r="DFF18" s="110"/>
      <c r="DFG18" s="110"/>
      <c r="DFH18" s="110"/>
      <c r="DFI18" s="110"/>
      <c r="DFJ18" s="110"/>
      <c r="DFK18" s="110"/>
      <c r="DFL18" s="110"/>
      <c r="DFM18" s="110"/>
      <c r="DFN18" s="110"/>
      <c r="DFO18" s="110"/>
      <c r="DFP18" s="110"/>
      <c r="DFQ18" s="110"/>
      <c r="DFR18" s="110"/>
      <c r="DFS18" s="110"/>
      <c r="DFT18" s="110"/>
      <c r="DFU18" s="110"/>
      <c r="DFV18" s="110"/>
      <c r="DFW18" s="110"/>
      <c r="DFX18" s="110"/>
      <c r="DFY18" s="110"/>
      <c r="DFZ18" s="110"/>
      <c r="DGA18" s="110"/>
      <c r="DGB18" s="110"/>
      <c r="DGC18" s="110"/>
      <c r="DGD18" s="110"/>
      <c r="DGE18" s="110"/>
      <c r="DGF18" s="110"/>
      <c r="DGG18" s="110"/>
      <c r="DGH18" s="110"/>
      <c r="DGI18" s="110"/>
      <c r="DGJ18" s="110"/>
      <c r="DGK18" s="110"/>
      <c r="DGL18" s="110"/>
      <c r="DGM18" s="110"/>
      <c r="DGN18" s="110"/>
      <c r="DGO18" s="110"/>
      <c r="DGP18" s="110"/>
      <c r="DGQ18" s="110"/>
      <c r="DGR18" s="110"/>
      <c r="DGS18" s="110"/>
      <c r="DGT18" s="110"/>
      <c r="DGU18" s="110"/>
      <c r="DGV18" s="110"/>
      <c r="DGW18" s="110"/>
      <c r="DGX18" s="110"/>
      <c r="DGY18" s="110"/>
      <c r="DGZ18" s="110"/>
      <c r="DHA18" s="110"/>
      <c r="DHB18" s="110"/>
      <c r="DHC18" s="110"/>
      <c r="DHD18" s="110"/>
      <c r="DHE18" s="110"/>
      <c r="DHF18" s="110"/>
      <c r="DHG18" s="110"/>
      <c r="DHH18" s="110"/>
      <c r="DHI18" s="110"/>
      <c r="DHJ18" s="110"/>
      <c r="DHK18" s="110"/>
      <c r="DHL18" s="110"/>
      <c r="DHM18" s="110"/>
      <c r="DHN18" s="110"/>
      <c r="DHO18" s="110"/>
      <c r="DHP18" s="110"/>
      <c r="DHQ18" s="110"/>
      <c r="DHR18" s="110"/>
      <c r="DHS18" s="110"/>
      <c r="DHT18" s="110"/>
      <c r="DHU18" s="110"/>
      <c r="DHV18" s="110"/>
      <c r="DHW18" s="110"/>
      <c r="DHX18" s="110"/>
      <c r="DHY18" s="110"/>
      <c r="DHZ18" s="110"/>
      <c r="DIA18" s="110"/>
      <c r="DIB18" s="110"/>
      <c r="DIC18" s="110"/>
      <c r="DID18" s="110"/>
      <c r="DIE18" s="110"/>
      <c r="DIF18" s="110"/>
      <c r="DIG18" s="110"/>
      <c r="DIH18" s="110"/>
      <c r="DII18" s="110"/>
      <c r="DIJ18" s="110"/>
      <c r="DIK18" s="110"/>
      <c r="DIL18" s="110"/>
      <c r="DIM18" s="110"/>
      <c r="DIN18" s="110"/>
      <c r="DIO18" s="110"/>
      <c r="DIP18" s="110"/>
      <c r="DIQ18" s="110"/>
      <c r="DIR18" s="110"/>
      <c r="DIS18" s="110"/>
      <c r="DIT18" s="110"/>
      <c r="DIU18" s="110"/>
      <c r="DIV18" s="110"/>
      <c r="DIW18" s="110"/>
      <c r="DIX18" s="110"/>
      <c r="DIY18" s="110"/>
      <c r="DIZ18" s="110"/>
      <c r="DJA18" s="110"/>
      <c r="DJB18" s="110"/>
      <c r="DJC18" s="110"/>
      <c r="DJD18" s="110"/>
      <c r="DJE18" s="110"/>
      <c r="DJF18" s="110"/>
      <c r="DJG18" s="110"/>
      <c r="DJH18" s="110"/>
      <c r="DJI18" s="110"/>
      <c r="DJJ18" s="110"/>
      <c r="DJK18" s="110"/>
      <c r="DJL18" s="110"/>
      <c r="DJM18" s="110"/>
      <c r="DJN18" s="110"/>
      <c r="DJO18" s="110"/>
      <c r="DJP18" s="110"/>
      <c r="DJQ18" s="110"/>
      <c r="DJR18" s="110"/>
      <c r="DJS18" s="110"/>
      <c r="DJT18" s="110"/>
      <c r="DJU18" s="110"/>
      <c r="DJV18" s="110"/>
      <c r="DJW18" s="110"/>
      <c r="DJX18" s="110"/>
      <c r="DJY18" s="110"/>
      <c r="DJZ18" s="110"/>
      <c r="DKA18" s="110"/>
      <c r="DKB18" s="110"/>
      <c r="DKC18" s="110"/>
      <c r="DKD18" s="110"/>
      <c r="DKE18" s="110"/>
      <c r="DKF18" s="110"/>
      <c r="DKG18" s="110"/>
      <c r="DKH18" s="110"/>
      <c r="DKI18" s="110"/>
      <c r="DKJ18" s="110"/>
      <c r="DKK18" s="110"/>
      <c r="DKL18" s="110"/>
      <c r="DKM18" s="110"/>
      <c r="DKN18" s="110"/>
      <c r="DKO18" s="110"/>
      <c r="DKP18" s="110"/>
      <c r="DKQ18" s="110"/>
      <c r="DKR18" s="110"/>
      <c r="DKS18" s="110"/>
      <c r="DKT18" s="110"/>
      <c r="DKU18" s="110"/>
      <c r="DKV18" s="110"/>
      <c r="DKW18" s="110"/>
      <c r="DKX18" s="110"/>
      <c r="DKY18" s="110"/>
      <c r="DKZ18" s="110"/>
      <c r="DLA18" s="110"/>
      <c r="DLB18" s="110"/>
      <c r="DLC18" s="110"/>
      <c r="DLD18" s="110"/>
      <c r="DLE18" s="110"/>
      <c r="DLF18" s="110"/>
      <c r="DLG18" s="110"/>
      <c r="DLH18" s="110"/>
      <c r="DLI18" s="110"/>
      <c r="DLJ18" s="110"/>
      <c r="DLK18" s="110"/>
      <c r="DLL18" s="110"/>
      <c r="DLM18" s="110"/>
      <c r="DLN18" s="110"/>
      <c r="DLO18" s="110"/>
      <c r="DLP18" s="110"/>
      <c r="DLQ18" s="110"/>
      <c r="DLR18" s="110"/>
      <c r="DLS18" s="110"/>
      <c r="DLT18" s="110"/>
      <c r="DLU18" s="110"/>
      <c r="DLV18" s="110"/>
      <c r="DLW18" s="110"/>
      <c r="DLX18" s="110"/>
      <c r="DLY18" s="110"/>
      <c r="DLZ18" s="110"/>
      <c r="DMA18" s="110"/>
      <c r="DMB18" s="110"/>
      <c r="DMC18" s="110"/>
      <c r="DMD18" s="110"/>
      <c r="DME18" s="110"/>
      <c r="DMF18" s="110"/>
      <c r="DMG18" s="110"/>
      <c r="DMH18" s="110"/>
      <c r="DMI18" s="110"/>
      <c r="DMJ18" s="110"/>
      <c r="DMK18" s="110"/>
      <c r="DML18" s="110"/>
      <c r="DMM18" s="110"/>
      <c r="DMN18" s="110"/>
      <c r="DMO18" s="110"/>
      <c r="DMP18" s="110"/>
      <c r="DMQ18" s="110"/>
      <c r="DMR18" s="110"/>
      <c r="DMS18" s="110"/>
      <c r="DMT18" s="110"/>
      <c r="DMU18" s="110"/>
      <c r="DMV18" s="110"/>
      <c r="DMW18" s="110"/>
      <c r="DMX18" s="110"/>
      <c r="DMY18" s="110"/>
      <c r="DMZ18" s="110"/>
      <c r="DNA18" s="110"/>
      <c r="DNB18" s="110"/>
      <c r="DNC18" s="110"/>
      <c r="DND18" s="110"/>
      <c r="DNE18" s="110"/>
      <c r="DNF18" s="110"/>
      <c r="DNG18" s="110"/>
      <c r="DNH18" s="110"/>
      <c r="DNI18" s="110"/>
      <c r="DNJ18" s="110"/>
      <c r="DNK18" s="110"/>
      <c r="DNL18" s="110"/>
      <c r="DNM18" s="110"/>
      <c r="DNN18" s="110"/>
      <c r="DNO18" s="110"/>
      <c r="DNP18" s="110"/>
      <c r="DNQ18" s="110"/>
      <c r="DNR18" s="110"/>
      <c r="DNS18" s="110"/>
      <c r="DNT18" s="110"/>
      <c r="DNU18" s="110"/>
      <c r="DNV18" s="110"/>
      <c r="DNW18" s="110"/>
      <c r="DNX18" s="110"/>
      <c r="DNY18" s="110"/>
      <c r="DNZ18" s="110"/>
      <c r="DOA18" s="110"/>
      <c r="DOB18" s="110"/>
      <c r="DOC18" s="110"/>
      <c r="DOD18" s="110"/>
      <c r="DOE18" s="110"/>
      <c r="DOF18" s="110"/>
      <c r="DOG18" s="110"/>
      <c r="DOH18" s="110"/>
      <c r="DOI18" s="110"/>
      <c r="DOJ18" s="110"/>
      <c r="DOK18" s="110"/>
      <c r="DOL18" s="110"/>
      <c r="DOM18" s="110"/>
      <c r="DON18" s="110"/>
      <c r="DOO18" s="110"/>
      <c r="DOP18" s="110"/>
      <c r="DOQ18" s="110"/>
      <c r="DOR18" s="110"/>
      <c r="DOS18" s="110"/>
      <c r="DOT18" s="110"/>
      <c r="DOU18" s="110"/>
      <c r="DOV18" s="110"/>
      <c r="DOW18" s="110"/>
      <c r="DOX18" s="110"/>
      <c r="DOY18" s="110"/>
      <c r="DOZ18" s="110"/>
      <c r="DPA18" s="110"/>
      <c r="DPB18" s="110"/>
      <c r="DPC18" s="110"/>
      <c r="DPD18" s="110"/>
      <c r="DPE18" s="110"/>
      <c r="DPF18" s="110"/>
      <c r="DPG18" s="110"/>
      <c r="DPH18" s="110"/>
      <c r="DPI18" s="110"/>
      <c r="DPJ18" s="110"/>
      <c r="DPK18" s="110"/>
      <c r="DPL18" s="110"/>
      <c r="DPM18" s="110"/>
      <c r="DPN18" s="110"/>
      <c r="DPO18" s="110"/>
      <c r="DPP18" s="110"/>
      <c r="DPQ18" s="110"/>
      <c r="DPR18" s="110"/>
      <c r="DPS18" s="110"/>
      <c r="DPT18" s="110"/>
      <c r="DPU18" s="110"/>
      <c r="DPV18" s="110"/>
      <c r="DPW18" s="110"/>
      <c r="DPX18" s="110"/>
      <c r="DPY18" s="110"/>
      <c r="DPZ18" s="110"/>
      <c r="DQA18" s="110"/>
      <c r="DQB18" s="110"/>
      <c r="DQC18" s="110"/>
      <c r="DQD18" s="110"/>
      <c r="DQE18" s="110"/>
      <c r="DQF18" s="110"/>
      <c r="DQG18" s="110"/>
      <c r="DQH18" s="110"/>
      <c r="DQI18" s="110"/>
      <c r="DQJ18" s="110"/>
      <c r="DQK18" s="110"/>
      <c r="DQL18" s="110"/>
      <c r="DQM18" s="110"/>
      <c r="DQN18" s="110"/>
      <c r="DQO18" s="110"/>
      <c r="DQP18" s="110"/>
      <c r="DQQ18" s="110"/>
      <c r="DQR18" s="110"/>
      <c r="DQS18" s="110"/>
      <c r="DQT18" s="110"/>
      <c r="DQU18" s="110"/>
      <c r="DQV18" s="110"/>
      <c r="DQW18" s="110"/>
      <c r="DQX18" s="110"/>
      <c r="DQY18" s="110"/>
      <c r="DQZ18" s="110"/>
      <c r="DRA18" s="110"/>
      <c r="DRB18" s="110"/>
      <c r="DRC18" s="110"/>
      <c r="DRD18" s="110"/>
      <c r="DRE18" s="110"/>
      <c r="DRF18" s="110"/>
      <c r="DRG18" s="110"/>
      <c r="DRH18" s="110"/>
      <c r="DRI18" s="110"/>
      <c r="DRJ18" s="110"/>
      <c r="DRK18" s="110"/>
      <c r="DRL18" s="110"/>
      <c r="DRM18" s="110"/>
      <c r="DRN18" s="110"/>
      <c r="DRO18" s="110"/>
      <c r="DRP18" s="110"/>
      <c r="DRQ18" s="110"/>
      <c r="DRR18" s="110"/>
      <c r="DRS18" s="110"/>
      <c r="DRT18" s="110"/>
      <c r="DRU18" s="110"/>
      <c r="DRV18" s="110"/>
      <c r="DRW18" s="110"/>
      <c r="DRX18" s="110"/>
      <c r="DRY18" s="110"/>
      <c r="DRZ18" s="110"/>
      <c r="DSA18" s="110"/>
      <c r="DSB18" s="110"/>
      <c r="DSC18" s="110"/>
      <c r="DSD18" s="110"/>
      <c r="DSE18" s="110"/>
      <c r="DSF18" s="110"/>
      <c r="DSG18" s="110"/>
      <c r="DSH18" s="110"/>
      <c r="DSI18" s="110"/>
      <c r="DSJ18" s="110"/>
      <c r="DSK18" s="110"/>
      <c r="DSL18" s="110"/>
      <c r="DSM18" s="110"/>
      <c r="DSN18" s="110"/>
      <c r="DSO18" s="110"/>
      <c r="DSP18" s="110"/>
      <c r="DSQ18" s="110"/>
      <c r="DSR18" s="110"/>
      <c r="DSS18" s="110"/>
      <c r="DST18" s="110"/>
      <c r="DSU18" s="110"/>
      <c r="DSV18" s="110"/>
      <c r="DSW18" s="110"/>
      <c r="DSX18" s="110"/>
      <c r="DSY18" s="110"/>
      <c r="DSZ18" s="110"/>
      <c r="DTA18" s="110"/>
      <c r="DTB18" s="110"/>
      <c r="DTC18" s="110"/>
      <c r="DTD18" s="110"/>
      <c r="DTE18" s="110"/>
      <c r="DTF18" s="110"/>
      <c r="DTG18" s="110"/>
      <c r="DTH18" s="110"/>
      <c r="DTI18" s="110"/>
      <c r="DTJ18" s="110"/>
      <c r="DTK18" s="110"/>
      <c r="DTL18" s="110"/>
      <c r="DTM18" s="110"/>
      <c r="DTN18" s="110"/>
      <c r="DTO18" s="110"/>
      <c r="DTP18" s="110"/>
      <c r="DTQ18" s="110"/>
      <c r="DTR18" s="110"/>
      <c r="DTS18" s="110"/>
      <c r="DTT18" s="110"/>
      <c r="DTU18" s="110"/>
      <c r="DTV18" s="110"/>
      <c r="DTW18" s="110"/>
      <c r="DTX18" s="110"/>
      <c r="DTY18" s="110"/>
      <c r="DTZ18" s="110"/>
      <c r="DUA18" s="110"/>
      <c r="DUB18" s="110"/>
      <c r="DUC18" s="110"/>
      <c r="DUD18" s="110"/>
      <c r="DUE18" s="110"/>
      <c r="DUF18" s="110"/>
      <c r="DUG18" s="110"/>
      <c r="DUH18" s="110"/>
      <c r="DUI18" s="110"/>
      <c r="DUJ18" s="110"/>
      <c r="DUK18" s="110"/>
      <c r="DUL18" s="110"/>
      <c r="DUM18" s="110"/>
      <c r="DUN18" s="110"/>
      <c r="DUO18" s="110"/>
      <c r="DUP18" s="110"/>
      <c r="DUQ18" s="110"/>
      <c r="DUR18" s="110"/>
      <c r="DUS18" s="110"/>
      <c r="DUT18" s="110"/>
      <c r="DUU18" s="110"/>
      <c r="DUV18" s="110"/>
      <c r="DUW18" s="110"/>
      <c r="DUX18" s="110"/>
      <c r="DUY18" s="110"/>
      <c r="DUZ18" s="110"/>
      <c r="DVA18" s="110"/>
      <c r="DVB18" s="110"/>
      <c r="DVC18" s="110"/>
      <c r="DVD18" s="110"/>
      <c r="DVE18" s="110"/>
      <c r="DVF18" s="110"/>
      <c r="DVG18" s="110"/>
      <c r="DVH18" s="110"/>
      <c r="DVI18" s="110"/>
      <c r="DVJ18" s="110"/>
      <c r="DVK18" s="110"/>
      <c r="DVL18" s="110"/>
      <c r="DVM18" s="110"/>
      <c r="DVN18" s="110"/>
      <c r="DVO18" s="110"/>
      <c r="DVP18" s="110"/>
      <c r="DVQ18" s="110"/>
      <c r="DVR18" s="110"/>
      <c r="DVS18" s="110"/>
      <c r="DVT18" s="110"/>
      <c r="DVU18" s="110"/>
      <c r="DVV18" s="110"/>
      <c r="DVW18" s="110"/>
      <c r="DVX18" s="110"/>
      <c r="DVY18" s="110"/>
      <c r="DVZ18" s="110"/>
      <c r="DWA18" s="110"/>
      <c r="DWB18" s="110"/>
      <c r="DWC18" s="110"/>
      <c r="DWD18" s="110"/>
      <c r="DWE18" s="110"/>
      <c r="DWF18" s="110"/>
      <c r="DWG18" s="110"/>
      <c r="DWH18" s="110"/>
      <c r="DWI18" s="110"/>
      <c r="DWJ18" s="110"/>
      <c r="DWK18" s="110"/>
      <c r="DWL18" s="110"/>
      <c r="DWM18" s="110"/>
      <c r="DWN18" s="110"/>
      <c r="DWO18" s="110"/>
      <c r="DWP18" s="110"/>
      <c r="DWQ18" s="110"/>
      <c r="DWR18" s="110"/>
      <c r="DWS18" s="110"/>
      <c r="DWT18" s="110"/>
      <c r="DWU18" s="110"/>
      <c r="DWV18" s="110"/>
      <c r="DWW18" s="110"/>
      <c r="DWX18" s="110"/>
      <c r="DWY18" s="110"/>
      <c r="DWZ18" s="110"/>
      <c r="DXA18" s="110"/>
      <c r="DXB18" s="110"/>
      <c r="DXC18" s="110"/>
      <c r="DXD18" s="110"/>
      <c r="DXE18" s="110"/>
      <c r="DXF18" s="110"/>
      <c r="DXG18" s="110"/>
      <c r="DXH18" s="110"/>
      <c r="DXI18" s="110"/>
      <c r="DXJ18" s="110"/>
      <c r="DXK18" s="110"/>
      <c r="DXL18" s="110"/>
      <c r="DXM18" s="110"/>
      <c r="DXN18" s="110"/>
      <c r="DXO18" s="110"/>
      <c r="DXP18" s="110"/>
      <c r="DXQ18" s="110"/>
      <c r="DXR18" s="110"/>
      <c r="DXS18" s="110"/>
      <c r="DXT18" s="110"/>
      <c r="DXU18" s="110"/>
      <c r="DXV18" s="110"/>
      <c r="DXW18" s="110"/>
      <c r="DXX18" s="110"/>
      <c r="DXY18" s="110"/>
      <c r="DXZ18" s="110"/>
      <c r="DYA18" s="110"/>
      <c r="DYB18" s="110"/>
      <c r="DYC18" s="110"/>
      <c r="DYD18" s="110"/>
      <c r="DYE18" s="110"/>
      <c r="DYF18" s="110"/>
      <c r="DYG18" s="110"/>
      <c r="DYH18" s="110"/>
      <c r="DYI18" s="110"/>
      <c r="DYJ18" s="110"/>
      <c r="DYK18" s="110"/>
      <c r="DYL18" s="110"/>
      <c r="DYM18" s="110"/>
      <c r="DYN18" s="110"/>
      <c r="DYO18" s="110"/>
      <c r="DYP18" s="110"/>
      <c r="DYQ18" s="110"/>
      <c r="DYR18" s="110"/>
      <c r="DYS18" s="110"/>
      <c r="DYT18" s="110"/>
      <c r="DYU18" s="110"/>
      <c r="DYV18" s="110"/>
      <c r="DYW18" s="110"/>
      <c r="DYX18" s="110"/>
      <c r="DYY18" s="110"/>
      <c r="DYZ18" s="110"/>
      <c r="DZA18" s="110"/>
      <c r="DZB18" s="110"/>
      <c r="DZC18" s="110"/>
      <c r="DZD18" s="110"/>
      <c r="DZE18" s="110"/>
      <c r="DZF18" s="110"/>
      <c r="DZG18" s="110"/>
      <c r="DZH18" s="110"/>
      <c r="DZI18" s="110"/>
      <c r="DZJ18" s="110"/>
      <c r="DZK18" s="110"/>
      <c r="DZL18" s="110"/>
      <c r="DZM18" s="110"/>
      <c r="DZN18" s="110"/>
      <c r="DZO18" s="110"/>
      <c r="DZP18" s="110"/>
      <c r="DZQ18" s="110"/>
      <c r="DZR18" s="110"/>
      <c r="DZS18" s="110"/>
      <c r="DZT18" s="110"/>
      <c r="DZU18" s="110"/>
      <c r="DZV18" s="110"/>
      <c r="DZW18" s="110"/>
      <c r="DZX18" s="110"/>
      <c r="DZY18" s="110"/>
      <c r="DZZ18" s="110"/>
      <c r="EAA18" s="110"/>
      <c r="EAB18" s="110"/>
      <c r="EAC18" s="110"/>
      <c r="EAD18" s="110"/>
      <c r="EAE18" s="110"/>
      <c r="EAF18" s="110"/>
      <c r="EAG18" s="110"/>
      <c r="EAH18" s="110"/>
      <c r="EAI18" s="110"/>
      <c r="EAJ18" s="110"/>
      <c r="EAK18" s="110"/>
      <c r="EAL18" s="110"/>
      <c r="EAM18" s="110"/>
      <c r="EAN18" s="110"/>
      <c r="EAO18" s="110"/>
      <c r="EAP18" s="110"/>
      <c r="EAQ18" s="110"/>
      <c r="EAR18" s="110"/>
      <c r="EAS18" s="110"/>
      <c r="EAT18" s="110"/>
      <c r="EAU18" s="110"/>
      <c r="EAV18" s="110"/>
      <c r="EAW18" s="110"/>
      <c r="EAX18" s="110"/>
      <c r="EAY18" s="110"/>
      <c r="EAZ18" s="110"/>
      <c r="EBA18" s="110"/>
      <c r="EBB18" s="110"/>
      <c r="EBC18" s="110"/>
      <c r="EBD18" s="110"/>
      <c r="EBE18" s="110"/>
      <c r="EBF18" s="110"/>
      <c r="EBG18" s="110"/>
      <c r="EBH18" s="110"/>
      <c r="EBI18" s="110"/>
      <c r="EBJ18" s="110"/>
      <c r="EBK18" s="110"/>
      <c r="EBL18" s="110"/>
      <c r="EBM18" s="110"/>
      <c r="EBN18" s="110"/>
      <c r="EBO18" s="110"/>
      <c r="EBP18" s="110"/>
      <c r="EBQ18" s="110"/>
      <c r="EBR18" s="110"/>
      <c r="EBS18" s="110"/>
      <c r="EBT18" s="110"/>
      <c r="EBU18" s="110"/>
      <c r="EBV18" s="110"/>
      <c r="EBW18" s="110"/>
      <c r="EBX18" s="110"/>
      <c r="EBY18" s="110"/>
      <c r="EBZ18" s="110"/>
      <c r="ECA18" s="110"/>
      <c r="ECB18" s="110"/>
      <c r="ECC18" s="110"/>
      <c r="ECD18" s="110"/>
      <c r="ECE18" s="110"/>
      <c r="ECF18" s="110"/>
      <c r="ECG18" s="110"/>
      <c r="ECH18" s="110"/>
      <c r="ECI18" s="110"/>
      <c r="ECJ18" s="110"/>
      <c r="ECK18" s="110"/>
      <c r="ECL18" s="110"/>
      <c r="ECM18" s="110"/>
      <c r="ECN18" s="110"/>
      <c r="ECO18" s="110"/>
      <c r="ECP18" s="110"/>
      <c r="ECQ18" s="110"/>
      <c r="ECR18" s="110"/>
      <c r="ECS18" s="110"/>
      <c r="ECT18" s="110"/>
      <c r="ECU18" s="110"/>
      <c r="ECV18" s="110"/>
      <c r="ECW18" s="110"/>
      <c r="ECX18" s="110"/>
      <c r="ECY18" s="110"/>
      <c r="ECZ18" s="110"/>
      <c r="EDA18" s="110"/>
      <c r="EDB18" s="110"/>
      <c r="EDC18" s="110"/>
      <c r="EDD18" s="110"/>
      <c r="EDE18" s="110"/>
      <c r="EDF18" s="110"/>
      <c r="EDG18" s="110"/>
      <c r="EDH18" s="110"/>
      <c r="EDI18" s="110"/>
      <c r="EDJ18" s="110"/>
      <c r="EDK18" s="110"/>
      <c r="EDL18" s="110"/>
      <c r="EDM18" s="110"/>
      <c r="EDN18" s="110"/>
      <c r="EDO18" s="110"/>
      <c r="EDP18" s="110"/>
      <c r="EDQ18" s="110"/>
      <c r="EDR18" s="110"/>
      <c r="EDS18" s="110"/>
      <c r="EDT18" s="110"/>
      <c r="EDU18" s="110"/>
      <c r="EDV18" s="110"/>
      <c r="EDW18" s="110"/>
      <c r="EDX18" s="110"/>
      <c r="EDY18" s="110"/>
      <c r="EDZ18" s="110"/>
      <c r="EEA18" s="110"/>
      <c r="EEB18" s="110"/>
      <c r="EEC18" s="110"/>
      <c r="EED18" s="110"/>
      <c r="EEE18" s="110"/>
      <c r="EEF18" s="110"/>
      <c r="EEG18" s="110"/>
      <c r="EEH18" s="110"/>
      <c r="EEI18" s="110"/>
      <c r="EEJ18" s="110"/>
      <c r="EEK18" s="110"/>
      <c r="EEL18" s="110"/>
      <c r="EEM18" s="110"/>
      <c r="EEN18" s="110"/>
      <c r="EEO18" s="110"/>
      <c r="EEP18" s="110"/>
      <c r="EEQ18" s="110"/>
      <c r="EER18" s="110"/>
      <c r="EES18" s="110"/>
      <c r="EET18" s="110"/>
      <c r="EEU18" s="110"/>
      <c r="EEV18" s="110"/>
      <c r="EEW18" s="110"/>
      <c r="EEX18" s="110"/>
      <c r="EEY18" s="110"/>
      <c r="EEZ18" s="110"/>
      <c r="EFA18" s="110"/>
      <c r="EFB18" s="110"/>
      <c r="EFC18" s="110"/>
      <c r="EFD18" s="110"/>
      <c r="EFE18" s="110"/>
      <c r="EFF18" s="110"/>
      <c r="EFG18" s="110"/>
      <c r="EFH18" s="110"/>
      <c r="EFI18" s="110"/>
      <c r="EFJ18" s="110"/>
      <c r="EFK18" s="110"/>
      <c r="EFL18" s="110"/>
      <c r="EFM18" s="110"/>
      <c r="EFN18" s="110"/>
      <c r="EFO18" s="110"/>
      <c r="EFP18" s="110"/>
      <c r="EFQ18" s="110"/>
      <c r="EFR18" s="110"/>
      <c r="EFS18" s="110"/>
      <c r="EFT18" s="110"/>
      <c r="EFU18" s="110"/>
      <c r="EFV18" s="110"/>
      <c r="EFW18" s="110"/>
      <c r="EFX18" s="110"/>
      <c r="EFY18" s="110"/>
      <c r="EFZ18" s="110"/>
      <c r="EGA18" s="110"/>
      <c r="EGB18" s="110"/>
      <c r="EGC18" s="110"/>
      <c r="EGD18" s="110"/>
      <c r="EGE18" s="110"/>
      <c r="EGF18" s="110"/>
      <c r="EGG18" s="110"/>
      <c r="EGH18" s="110"/>
      <c r="EGI18" s="110"/>
      <c r="EGJ18" s="110"/>
      <c r="EGK18" s="110"/>
      <c r="EGL18" s="110"/>
      <c r="EGM18" s="110"/>
      <c r="EGN18" s="110"/>
      <c r="EGO18" s="110"/>
      <c r="EGP18" s="110"/>
      <c r="EGQ18" s="110"/>
      <c r="EGR18" s="110"/>
      <c r="EGS18" s="110"/>
      <c r="EGT18" s="110"/>
      <c r="EGU18" s="110"/>
      <c r="EGV18" s="110"/>
      <c r="EGW18" s="110"/>
      <c r="EGX18" s="110"/>
      <c r="EGY18" s="110"/>
      <c r="EGZ18" s="110"/>
      <c r="EHA18" s="110"/>
      <c r="EHB18" s="110"/>
      <c r="EHC18" s="110"/>
      <c r="EHD18" s="110"/>
      <c r="EHE18" s="110"/>
      <c r="EHF18" s="110"/>
      <c r="EHG18" s="110"/>
      <c r="EHH18" s="110"/>
      <c r="EHI18" s="110"/>
      <c r="EHJ18" s="110"/>
      <c r="EHK18" s="110"/>
      <c r="EHL18" s="110"/>
      <c r="EHM18" s="110"/>
      <c r="EHN18" s="110"/>
      <c r="EHO18" s="110"/>
      <c r="EHP18" s="110"/>
      <c r="EHQ18" s="110"/>
      <c r="EHR18" s="110"/>
      <c r="EHS18" s="110"/>
      <c r="EHT18" s="110"/>
      <c r="EHU18" s="110"/>
      <c r="EHV18" s="110"/>
      <c r="EHW18" s="110"/>
      <c r="EHX18" s="110"/>
      <c r="EHY18" s="110"/>
      <c r="EHZ18" s="110"/>
      <c r="EIA18" s="110"/>
      <c r="EIB18" s="110"/>
      <c r="EIC18" s="110"/>
      <c r="EID18" s="110"/>
      <c r="EIE18" s="110"/>
      <c r="EIF18" s="110"/>
      <c r="EIG18" s="110"/>
      <c r="EIH18" s="110"/>
      <c r="EII18" s="110"/>
      <c r="EIJ18" s="110"/>
      <c r="EIK18" s="110"/>
      <c r="EIL18" s="110"/>
      <c r="EIM18" s="110"/>
      <c r="EIN18" s="110"/>
      <c r="EIO18" s="110"/>
      <c r="EIP18" s="110"/>
      <c r="EIQ18" s="110"/>
      <c r="EIR18" s="110"/>
      <c r="EIS18" s="110"/>
      <c r="EIT18" s="110"/>
      <c r="EIU18" s="110"/>
      <c r="EIV18" s="110"/>
      <c r="EIW18" s="110"/>
      <c r="EIX18" s="110"/>
      <c r="EIY18" s="110"/>
      <c r="EIZ18" s="110"/>
      <c r="EJA18" s="110"/>
      <c r="EJB18" s="110"/>
      <c r="EJC18" s="110"/>
      <c r="EJD18" s="110"/>
      <c r="EJE18" s="110"/>
      <c r="EJF18" s="110"/>
      <c r="EJG18" s="110"/>
      <c r="EJH18" s="110"/>
      <c r="EJI18" s="110"/>
      <c r="EJJ18" s="110"/>
      <c r="EJK18" s="110"/>
      <c r="EJL18" s="110"/>
      <c r="EJM18" s="110"/>
      <c r="EJN18" s="110"/>
      <c r="EJO18" s="110"/>
      <c r="EJP18" s="110"/>
      <c r="EJQ18" s="110"/>
      <c r="EJR18" s="110"/>
      <c r="EJS18" s="110"/>
      <c r="EJT18" s="110"/>
      <c r="EJU18" s="110"/>
      <c r="EJV18" s="110"/>
      <c r="EJW18" s="110"/>
      <c r="EJX18" s="110"/>
      <c r="EJY18" s="110"/>
      <c r="EJZ18" s="110"/>
      <c r="EKA18" s="110"/>
      <c r="EKB18" s="110"/>
      <c r="EKC18" s="110"/>
      <c r="EKD18" s="110"/>
      <c r="EKE18" s="110"/>
      <c r="EKF18" s="110"/>
      <c r="EKG18" s="110"/>
      <c r="EKH18" s="110"/>
      <c r="EKI18" s="110"/>
      <c r="EKJ18" s="110"/>
      <c r="EKK18" s="110"/>
      <c r="EKL18" s="110"/>
      <c r="EKM18" s="110"/>
      <c r="EKN18" s="110"/>
      <c r="EKO18" s="110"/>
      <c r="EKP18" s="110"/>
      <c r="EKQ18" s="110"/>
      <c r="EKR18" s="110"/>
      <c r="EKS18" s="110"/>
      <c r="EKT18" s="110"/>
      <c r="EKU18" s="110"/>
      <c r="EKV18" s="110"/>
      <c r="EKW18" s="110"/>
      <c r="EKX18" s="110"/>
      <c r="EKY18" s="110"/>
      <c r="EKZ18" s="110"/>
      <c r="ELA18" s="110"/>
      <c r="ELB18" s="110"/>
      <c r="ELC18" s="110"/>
      <c r="ELD18" s="110"/>
      <c r="ELE18" s="110"/>
      <c r="ELF18" s="110"/>
      <c r="ELG18" s="110"/>
      <c r="ELH18" s="110"/>
      <c r="ELI18" s="110"/>
      <c r="ELJ18" s="110"/>
      <c r="ELK18" s="110"/>
      <c r="ELL18" s="110"/>
      <c r="ELM18" s="110"/>
      <c r="ELN18" s="110"/>
      <c r="ELO18" s="110"/>
      <c r="ELP18" s="110"/>
      <c r="ELQ18" s="110"/>
      <c r="ELR18" s="110"/>
      <c r="ELS18" s="110"/>
      <c r="ELT18" s="110"/>
      <c r="ELU18" s="110"/>
      <c r="ELV18" s="110"/>
      <c r="ELW18" s="110"/>
      <c r="ELX18" s="110"/>
      <c r="ELY18" s="110"/>
      <c r="ELZ18" s="110"/>
      <c r="EMA18" s="110"/>
      <c r="EMB18" s="110"/>
      <c r="EMC18" s="110"/>
      <c r="EMD18" s="110"/>
      <c r="EME18" s="110"/>
      <c r="EMF18" s="110"/>
      <c r="EMG18" s="110"/>
      <c r="EMH18" s="110"/>
      <c r="EMI18" s="110"/>
      <c r="EMJ18" s="110"/>
      <c r="EMK18" s="110"/>
      <c r="EML18" s="110"/>
      <c r="EMM18" s="110"/>
      <c r="EMN18" s="110"/>
      <c r="EMO18" s="110"/>
      <c r="EMP18" s="110"/>
      <c r="EMQ18" s="110"/>
      <c r="EMR18" s="110"/>
      <c r="EMS18" s="110"/>
      <c r="EMT18" s="110"/>
      <c r="EMU18" s="110"/>
      <c r="EMV18" s="110"/>
      <c r="EMW18" s="110"/>
      <c r="EMX18" s="110"/>
      <c r="EMY18" s="110"/>
      <c r="EMZ18" s="110"/>
      <c r="ENA18" s="110"/>
      <c r="ENB18" s="110"/>
      <c r="ENC18" s="110"/>
      <c r="END18" s="110"/>
      <c r="ENE18" s="110"/>
      <c r="ENF18" s="110"/>
      <c r="ENG18" s="110"/>
      <c r="ENH18" s="110"/>
      <c r="ENI18" s="110"/>
      <c r="ENJ18" s="110"/>
      <c r="ENK18" s="110"/>
      <c r="ENL18" s="110"/>
      <c r="ENM18" s="110"/>
      <c r="ENN18" s="110"/>
      <c r="ENO18" s="110"/>
      <c r="ENP18" s="110"/>
      <c r="ENQ18" s="110"/>
      <c r="ENR18" s="110"/>
      <c r="ENS18" s="110"/>
      <c r="ENT18" s="110"/>
      <c r="ENU18" s="110"/>
      <c r="ENV18" s="110"/>
      <c r="ENW18" s="110"/>
      <c r="ENX18" s="110"/>
      <c r="ENY18" s="110"/>
      <c r="ENZ18" s="110"/>
      <c r="EOA18" s="110"/>
      <c r="EOB18" s="110"/>
      <c r="EOC18" s="110"/>
      <c r="EOD18" s="110"/>
      <c r="EOE18" s="110"/>
      <c r="EOF18" s="110"/>
      <c r="EOG18" s="110"/>
      <c r="EOH18" s="110"/>
      <c r="EOI18" s="110"/>
      <c r="EOJ18" s="110"/>
      <c r="EOK18" s="110"/>
      <c r="EOL18" s="110"/>
      <c r="EOM18" s="110"/>
      <c r="EON18" s="110"/>
      <c r="EOO18" s="110"/>
      <c r="EOP18" s="110"/>
      <c r="EOQ18" s="110"/>
      <c r="EOR18" s="110"/>
      <c r="EOS18" s="110"/>
      <c r="EOT18" s="110"/>
      <c r="EOU18" s="110"/>
      <c r="EOV18" s="110"/>
      <c r="EOW18" s="110"/>
      <c r="EOX18" s="110"/>
      <c r="EOY18" s="110"/>
      <c r="EOZ18" s="110"/>
      <c r="EPA18" s="110"/>
      <c r="EPB18" s="110"/>
      <c r="EPC18" s="110"/>
      <c r="EPD18" s="110"/>
      <c r="EPE18" s="110"/>
      <c r="EPF18" s="110"/>
      <c r="EPG18" s="110"/>
      <c r="EPH18" s="110"/>
      <c r="EPI18" s="110"/>
      <c r="EPJ18" s="110"/>
      <c r="EPK18" s="110"/>
      <c r="EPL18" s="110"/>
      <c r="EPM18" s="110"/>
      <c r="EPN18" s="110"/>
      <c r="EPO18" s="110"/>
      <c r="EPP18" s="110"/>
      <c r="EPQ18" s="110"/>
      <c r="EPR18" s="110"/>
      <c r="EPS18" s="110"/>
      <c r="EPT18" s="110"/>
      <c r="EPU18" s="110"/>
      <c r="EPV18" s="110"/>
      <c r="EPW18" s="110"/>
      <c r="EPX18" s="110"/>
      <c r="EPY18" s="110"/>
      <c r="EPZ18" s="110"/>
      <c r="EQA18" s="110"/>
      <c r="EQB18" s="110"/>
      <c r="EQC18" s="110"/>
      <c r="EQD18" s="110"/>
      <c r="EQE18" s="110"/>
      <c r="EQF18" s="110"/>
      <c r="EQG18" s="110"/>
      <c r="EQH18" s="110"/>
      <c r="EQI18" s="110"/>
      <c r="EQJ18" s="110"/>
      <c r="EQK18" s="110"/>
      <c r="EQL18" s="110"/>
      <c r="EQM18" s="110"/>
      <c r="EQN18" s="110"/>
      <c r="EQO18" s="110"/>
      <c r="EQP18" s="110"/>
      <c r="EQQ18" s="110"/>
      <c r="EQR18" s="110"/>
      <c r="EQS18" s="110"/>
      <c r="EQT18" s="110"/>
      <c r="EQU18" s="110"/>
      <c r="EQV18" s="110"/>
      <c r="EQW18" s="110"/>
      <c r="EQX18" s="110"/>
      <c r="EQY18" s="110"/>
      <c r="EQZ18" s="110"/>
      <c r="ERA18" s="110"/>
      <c r="ERB18" s="110"/>
      <c r="ERC18" s="110"/>
      <c r="ERD18" s="110"/>
      <c r="ERE18" s="110"/>
      <c r="ERF18" s="110"/>
      <c r="ERG18" s="110"/>
      <c r="ERH18" s="110"/>
      <c r="ERI18" s="110"/>
      <c r="ERJ18" s="110"/>
      <c r="ERK18" s="110"/>
      <c r="ERL18" s="110"/>
      <c r="ERM18" s="110"/>
      <c r="ERN18" s="110"/>
      <c r="ERO18" s="110"/>
      <c r="ERP18" s="110"/>
      <c r="ERQ18" s="110"/>
      <c r="ERR18" s="110"/>
      <c r="ERS18" s="110"/>
      <c r="ERT18" s="110"/>
      <c r="ERU18" s="110"/>
      <c r="ERV18" s="110"/>
      <c r="ERW18" s="110"/>
      <c r="ERX18" s="110"/>
      <c r="ERY18" s="110"/>
      <c r="ERZ18" s="110"/>
      <c r="ESA18" s="110"/>
      <c r="ESB18" s="110"/>
      <c r="ESC18" s="110"/>
      <c r="ESD18" s="110"/>
      <c r="ESE18" s="110"/>
      <c r="ESF18" s="110"/>
      <c r="ESG18" s="110"/>
      <c r="ESH18" s="110"/>
      <c r="ESI18" s="110"/>
      <c r="ESJ18" s="110"/>
      <c r="ESK18" s="110"/>
      <c r="ESL18" s="110"/>
      <c r="ESM18" s="110"/>
      <c r="ESN18" s="110"/>
      <c r="ESO18" s="110"/>
      <c r="ESP18" s="110"/>
      <c r="ESQ18" s="110"/>
      <c r="ESR18" s="110"/>
      <c r="ESS18" s="110"/>
      <c r="EST18" s="110"/>
      <c r="ESU18" s="110"/>
      <c r="ESV18" s="110"/>
      <c r="ESW18" s="110"/>
      <c r="ESX18" s="110"/>
      <c r="ESY18" s="110"/>
      <c r="ESZ18" s="110"/>
      <c r="ETA18" s="110"/>
      <c r="ETB18" s="110"/>
      <c r="ETC18" s="110"/>
      <c r="ETD18" s="110"/>
      <c r="ETE18" s="110"/>
      <c r="ETF18" s="110"/>
      <c r="ETG18" s="110"/>
      <c r="ETH18" s="110"/>
      <c r="ETI18" s="110"/>
      <c r="ETJ18" s="110"/>
      <c r="ETK18" s="110"/>
      <c r="ETL18" s="110"/>
      <c r="ETM18" s="110"/>
      <c r="ETN18" s="110"/>
      <c r="ETO18" s="110"/>
      <c r="ETP18" s="110"/>
      <c r="ETQ18" s="110"/>
      <c r="ETR18" s="110"/>
      <c r="ETS18" s="110"/>
      <c r="ETT18" s="110"/>
      <c r="ETU18" s="110"/>
      <c r="ETV18" s="110"/>
      <c r="ETW18" s="110"/>
      <c r="ETX18" s="110"/>
      <c r="ETY18" s="110"/>
      <c r="ETZ18" s="110"/>
      <c r="EUA18" s="110"/>
      <c r="EUB18" s="110"/>
      <c r="EUC18" s="110"/>
      <c r="EUD18" s="110"/>
      <c r="EUE18" s="110"/>
      <c r="EUF18" s="110"/>
      <c r="EUG18" s="110"/>
      <c r="EUH18" s="110"/>
      <c r="EUI18" s="110"/>
      <c r="EUJ18" s="110"/>
      <c r="EUK18" s="110"/>
      <c r="EUL18" s="110"/>
      <c r="EUM18" s="110"/>
      <c r="EUN18" s="110"/>
      <c r="EUO18" s="110"/>
      <c r="EUP18" s="110"/>
      <c r="EUQ18" s="110"/>
      <c r="EUR18" s="110"/>
      <c r="EUS18" s="110"/>
      <c r="EUT18" s="110"/>
      <c r="EUU18" s="110"/>
      <c r="EUV18" s="110"/>
      <c r="EUW18" s="110"/>
      <c r="EUX18" s="110"/>
      <c r="EUY18" s="110"/>
      <c r="EUZ18" s="110"/>
      <c r="EVA18" s="110"/>
      <c r="EVB18" s="110"/>
      <c r="EVC18" s="110"/>
      <c r="EVD18" s="110"/>
      <c r="EVE18" s="110"/>
      <c r="EVF18" s="110"/>
      <c r="EVG18" s="110"/>
      <c r="EVH18" s="110"/>
      <c r="EVI18" s="110"/>
      <c r="EVJ18" s="110"/>
      <c r="EVK18" s="110"/>
      <c r="EVL18" s="110"/>
      <c r="EVM18" s="110"/>
      <c r="EVN18" s="110"/>
      <c r="EVO18" s="110"/>
      <c r="EVP18" s="110"/>
      <c r="EVQ18" s="110"/>
      <c r="EVR18" s="110"/>
      <c r="EVS18" s="110"/>
      <c r="EVT18" s="110"/>
      <c r="EVU18" s="110"/>
      <c r="EVV18" s="110"/>
      <c r="EVW18" s="110"/>
      <c r="EVX18" s="110"/>
      <c r="EVY18" s="110"/>
      <c r="EVZ18" s="110"/>
      <c r="EWA18" s="110"/>
      <c r="EWB18" s="110"/>
      <c r="EWC18" s="110"/>
      <c r="EWD18" s="110"/>
      <c r="EWE18" s="110"/>
      <c r="EWF18" s="110"/>
      <c r="EWG18" s="110"/>
      <c r="EWH18" s="110"/>
      <c r="EWI18" s="110"/>
      <c r="EWJ18" s="110"/>
      <c r="EWK18" s="110"/>
      <c r="EWL18" s="110"/>
      <c r="EWM18" s="110"/>
      <c r="EWN18" s="110"/>
      <c r="EWO18" s="110"/>
      <c r="EWP18" s="110"/>
      <c r="EWQ18" s="110"/>
      <c r="EWR18" s="110"/>
      <c r="EWS18" s="110"/>
      <c r="EWT18" s="110"/>
      <c r="EWU18" s="110"/>
      <c r="EWV18" s="110"/>
      <c r="EWW18" s="110"/>
      <c r="EWX18" s="110"/>
      <c r="EWY18" s="110"/>
      <c r="EWZ18" s="110"/>
      <c r="EXA18" s="110"/>
      <c r="EXB18" s="110"/>
      <c r="EXC18" s="110"/>
      <c r="EXD18" s="110"/>
      <c r="EXE18" s="110"/>
      <c r="EXF18" s="110"/>
      <c r="EXG18" s="110"/>
      <c r="EXH18" s="110"/>
      <c r="EXI18" s="110"/>
      <c r="EXJ18" s="110"/>
      <c r="EXK18" s="110"/>
      <c r="EXL18" s="110"/>
      <c r="EXM18" s="110"/>
      <c r="EXN18" s="110"/>
      <c r="EXO18" s="110"/>
      <c r="EXP18" s="110"/>
      <c r="EXQ18" s="110"/>
      <c r="EXR18" s="110"/>
      <c r="EXS18" s="110"/>
      <c r="EXT18" s="110"/>
      <c r="EXU18" s="110"/>
      <c r="EXV18" s="110"/>
      <c r="EXW18" s="110"/>
      <c r="EXX18" s="110"/>
      <c r="EXY18" s="110"/>
      <c r="EXZ18" s="110"/>
      <c r="EYA18" s="110"/>
      <c r="EYB18" s="110"/>
      <c r="EYC18" s="110"/>
      <c r="EYD18" s="110"/>
      <c r="EYE18" s="110"/>
      <c r="EYF18" s="110"/>
      <c r="EYG18" s="110"/>
      <c r="EYH18" s="110"/>
      <c r="EYI18" s="110"/>
      <c r="EYJ18" s="110"/>
      <c r="EYK18" s="110"/>
      <c r="EYL18" s="110"/>
      <c r="EYM18" s="110"/>
      <c r="EYN18" s="110"/>
      <c r="EYO18" s="110"/>
      <c r="EYP18" s="110"/>
      <c r="EYQ18" s="110"/>
      <c r="EYR18" s="110"/>
      <c r="EYS18" s="110"/>
      <c r="EYT18" s="110"/>
      <c r="EYU18" s="110"/>
      <c r="EYV18" s="110"/>
      <c r="EYW18" s="110"/>
      <c r="EYX18" s="110"/>
      <c r="EYY18" s="110"/>
      <c r="EYZ18" s="110"/>
      <c r="EZA18" s="110"/>
      <c r="EZB18" s="110"/>
      <c r="EZC18" s="110"/>
      <c r="EZD18" s="110"/>
      <c r="EZE18" s="110"/>
      <c r="EZF18" s="110"/>
      <c r="EZG18" s="110"/>
      <c r="EZH18" s="110"/>
      <c r="EZI18" s="110"/>
      <c r="EZJ18" s="110"/>
      <c r="EZK18" s="110"/>
      <c r="EZL18" s="110"/>
      <c r="EZM18" s="110"/>
      <c r="EZN18" s="110"/>
      <c r="EZO18" s="110"/>
      <c r="EZP18" s="110"/>
      <c r="EZQ18" s="110"/>
      <c r="EZR18" s="110"/>
      <c r="EZS18" s="110"/>
      <c r="EZT18" s="110"/>
      <c r="EZU18" s="110"/>
      <c r="EZV18" s="110"/>
      <c r="EZW18" s="110"/>
      <c r="EZX18" s="110"/>
      <c r="EZY18" s="110"/>
      <c r="EZZ18" s="110"/>
      <c r="FAA18" s="110"/>
      <c r="FAB18" s="110"/>
      <c r="FAC18" s="110"/>
      <c r="FAD18" s="110"/>
      <c r="FAE18" s="110"/>
      <c r="FAF18" s="110"/>
      <c r="FAG18" s="110"/>
      <c r="FAH18" s="110"/>
      <c r="FAI18" s="110"/>
      <c r="FAJ18" s="110"/>
      <c r="FAK18" s="110"/>
      <c r="FAL18" s="110"/>
      <c r="FAM18" s="110"/>
      <c r="FAN18" s="110"/>
      <c r="FAO18" s="110"/>
      <c r="FAP18" s="110"/>
      <c r="FAQ18" s="110"/>
      <c r="FAR18" s="110"/>
      <c r="FAS18" s="110"/>
      <c r="FAT18" s="110"/>
      <c r="FAU18" s="110"/>
      <c r="FAV18" s="110"/>
      <c r="FAW18" s="110"/>
      <c r="FAX18" s="110"/>
      <c r="FAY18" s="110"/>
      <c r="FAZ18" s="110"/>
      <c r="FBA18" s="110"/>
      <c r="FBB18" s="110"/>
      <c r="FBC18" s="110"/>
      <c r="FBD18" s="110"/>
      <c r="FBE18" s="110"/>
      <c r="FBF18" s="110"/>
      <c r="FBG18" s="110"/>
      <c r="FBH18" s="110"/>
      <c r="FBI18" s="110"/>
      <c r="FBJ18" s="110"/>
      <c r="FBK18" s="110"/>
      <c r="FBL18" s="110"/>
      <c r="FBM18" s="110"/>
      <c r="FBN18" s="110"/>
      <c r="FBO18" s="110"/>
      <c r="FBP18" s="110"/>
      <c r="FBQ18" s="110"/>
      <c r="FBR18" s="110"/>
      <c r="FBS18" s="110"/>
      <c r="FBT18" s="110"/>
      <c r="FBU18" s="110"/>
      <c r="FBV18" s="110"/>
      <c r="FBW18" s="110"/>
      <c r="FBX18" s="110"/>
      <c r="FBY18" s="110"/>
      <c r="FBZ18" s="110"/>
      <c r="FCA18" s="110"/>
      <c r="FCB18" s="110"/>
      <c r="FCC18" s="110"/>
      <c r="FCD18" s="110"/>
      <c r="FCE18" s="110"/>
      <c r="FCF18" s="110"/>
      <c r="FCG18" s="110"/>
      <c r="FCH18" s="110"/>
      <c r="FCI18" s="110"/>
      <c r="FCJ18" s="110"/>
      <c r="FCK18" s="110"/>
      <c r="FCL18" s="110"/>
      <c r="FCM18" s="110"/>
      <c r="FCN18" s="110"/>
      <c r="FCO18" s="110"/>
      <c r="FCP18" s="110"/>
      <c r="FCQ18" s="110"/>
      <c r="FCR18" s="110"/>
      <c r="FCS18" s="110"/>
      <c r="FCT18" s="110"/>
      <c r="FCU18" s="110"/>
      <c r="FCV18" s="110"/>
      <c r="FCW18" s="110"/>
      <c r="FCX18" s="110"/>
      <c r="FCY18" s="110"/>
      <c r="FCZ18" s="110"/>
      <c r="FDA18" s="110"/>
      <c r="FDB18" s="110"/>
      <c r="FDC18" s="110"/>
      <c r="FDD18" s="110"/>
      <c r="FDE18" s="110"/>
      <c r="FDF18" s="110"/>
      <c r="FDG18" s="110"/>
      <c r="FDH18" s="110"/>
      <c r="FDI18" s="110"/>
      <c r="FDJ18" s="110"/>
      <c r="FDK18" s="110"/>
      <c r="FDL18" s="110"/>
      <c r="FDM18" s="110"/>
      <c r="FDN18" s="110"/>
      <c r="FDO18" s="110"/>
      <c r="FDP18" s="110"/>
      <c r="FDQ18" s="110"/>
      <c r="FDR18" s="110"/>
      <c r="FDS18" s="110"/>
      <c r="FDT18" s="110"/>
      <c r="FDU18" s="110"/>
      <c r="FDV18" s="110"/>
      <c r="FDW18" s="110"/>
      <c r="FDX18" s="110"/>
      <c r="FDY18" s="110"/>
      <c r="FDZ18" s="110"/>
      <c r="FEA18" s="110"/>
      <c r="FEB18" s="110"/>
      <c r="FEC18" s="110"/>
      <c r="FED18" s="110"/>
      <c r="FEE18" s="110"/>
      <c r="FEF18" s="110"/>
      <c r="FEG18" s="110"/>
      <c r="FEH18" s="110"/>
      <c r="FEI18" s="110"/>
      <c r="FEJ18" s="110"/>
      <c r="FEK18" s="110"/>
      <c r="FEL18" s="110"/>
      <c r="FEM18" s="110"/>
      <c r="FEN18" s="110"/>
      <c r="FEO18" s="110"/>
      <c r="FEP18" s="110"/>
      <c r="FEQ18" s="110"/>
      <c r="FER18" s="110"/>
      <c r="FES18" s="110"/>
      <c r="FET18" s="110"/>
      <c r="FEU18" s="110"/>
      <c r="FEV18" s="110"/>
      <c r="FEW18" s="110"/>
      <c r="FEX18" s="110"/>
      <c r="FEY18" s="110"/>
      <c r="FEZ18" s="110"/>
      <c r="FFA18" s="110"/>
      <c r="FFB18" s="110"/>
      <c r="FFC18" s="110"/>
      <c r="FFD18" s="110"/>
      <c r="FFE18" s="110"/>
      <c r="FFF18" s="110"/>
      <c r="FFG18" s="110"/>
      <c r="FFH18" s="110"/>
      <c r="FFI18" s="110"/>
      <c r="FFJ18" s="110"/>
      <c r="FFK18" s="110"/>
      <c r="FFL18" s="110"/>
      <c r="FFM18" s="110"/>
      <c r="FFN18" s="110"/>
      <c r="FFO18" s="110"/>
      <c r="FFP18" s="110"/>
      <c r="FFQ18" s="110"/>
      <c r="FFR18" s="110"/>
      <c r="FFS18" s="110"/>
      <c r="FFT18" s="110"/>
      <c r="FFU18" s="110"/>
      <c r="FFV18" s="110"/>
      <c r="FFW18" s="110"/>
      <c r="FFX18" s="110"/>
      <c r="FFY18" s="110"/>
      <c r="FFZ18" s="110"/>
      <c r="FGA18" s="110"/>
      <c r="FGB18" s="110"/>
      <c r="FGC18" s="110"/>
      <c r="FGD18" s="110"/>
      <c r="FGE18" s="110"/>
      <c r="FGF18" s="110"/>
      <c r="FGG18" s="110"/>
      <c r="FGH18" s="110"/>
      <c r="FGI18" s="110"/>
      <c r="FGJ18" s="110"/>
      <c r="FGK18" s="110"/>
      <c r="FGL18" s="110"/>
      <c r="FGM18" s="110"/>
      <c r="FGN18" s="110"/>
      <c r="FGO18" s="110"/>
      <c r="FGP18" s="110"/>
      <c r="FGQ18" s="110"/>
      <c r="FGR18" s="110"/>
      <c r="FGS18" s="110"/>
      <c r="FGT18" s="110"/>
      <c r="FGU18" s="110"/>
      <c r="FGV18" s="110"/>
      <c r="FGW18" s="110"/>
      <c r="FGX18" s="110"/>
      <c r="FGY18" s="110"/>
      <c r="FGZ18" s="110"/>
      <c r="FHA18" s="110"/>
      <c r="FHB18" s="110"/>
      <c r="FHC18" s="110"/>
      <c r="FHD18" s="110"/>
      <c r="FHE18" s="110"/>
      <c r="FHF18" s="110"/>
      <c r="FHG18" s="110"/>
      <c r="FHH18" s="110"/>
      <c r="FHI18" s="110"/>
      <c r="FHJ18" s="110"/>
      <c r="FHK18" s="110"/>
      <c r="FHL18" s="110"/>
      <c r="FHM18" s="110"/>
      <c r="FHN18" s="110"/>
      <c r="FHO18" s="110"/>
      <c r="FHP18" s="110"/>
      <c r="FHQ18" s="110"/>
      <c r="FHR18" s="110"/>
      <c r="FHS18" s="110"/>
      <c r="FHT18" s="110"/>
      <c r="FHU18" s="110"/>
      <c r="FHV18" s="110"/>
      <c r="FHW18" s="110"/>
      <c r="FHX18" s="110"/>
      <c r="FHY18" s="110"/>
      <c r="FHZ18" s="110"/>
      <c r="FIA18" s="110"/>
      <c r="FIB18" s="110"/>
      <c r="FIC18" s="110"/>
      <c r="FID18" s="110"/>
      <c r="FIE18" s="110"/>
      <c r="FIF18" s="110"/>
      <c r="FIG18" s="110"/>
      <c r="FIH18" s="110"/>
      <c r="FII18" s="110"/>
      <c r="FIJ18" s="110"/>
      <c r="FIK18" s="110"/>
      <c r="FIL18" s="110"/>
      <c r="FIM18" s="110"/>
      <c r="FIN18" s="110"/>
      <c r="FIO18" s="110"/>
      <c r="FIP18" s="110"/>
      <c r="FIQ18" s="110"/>
      <c r="FIR18" s="110"/>
      <c r="FIS18" s="110"/>
      <c r="FIT18" s="110"/>
      <c r="FIU18" s="110"/>
      <c r="FIV18" s="110"/>
      <c r="FIW18" s="110"/>
      <c r="FIX18" s="110"/>
      <c r="FIY18" s="110"/>
      <c r="FIZ18" s="110"/>
      <c r="FJA18" s="110"/>
      <c r="FJB18" s="110"/>
      <c r="FJC18" s="110"/>
      <c r="FJD18" s="110"/>
      <c r="FJE18" s="110"/>
      <c r="FJF18" s="110"/>
      <c r="FJG18" s="110"/>
      <c r="FJH18" s="110"/>
      <c r="FJI18" s="110"/>
      <c r="FJJ18" s="110"/>
      <c r="FJK18" s="110"/>
      <c r="FJL18" s="110"/>
      <c r="FJM18" s="110"/>
      <c r="FJN18" s="110"/>
      <c r="FJO18" s="110"/>
      <c r="FJP18" s="110"/>
      <c r="FJQ18" s="110"/>
      <c r="FJR18" s="110"/>
      <c r="FJS18" s="110"/>
      <c r="FJT18" s="110"/>
      <c r="FJU18" s="110"/>
      <c r="FJV18" s="110"/>
      <c r="FJW18" s="110"/>
      <c r="FJX18" s="110"/>
      <c r="FJY18" s="110"/>
      <c r="FJZ18" s="110"/>
      <c r="FKA18" s="110"/>
      <c r="FKB18" s="110"/>
      <c r="FKC18" s="110"/>
      <c r="FKD18" s="110"/>
      <c r="FKE18" s="110"/>
      <c r="FKF18" s="110"/>
      <c r="FKG18" s="110"/>
      <c r="FKH18" s="110"/>
      <c r="FKI18" s="110"/>
      <c r="FKJ18" s="110"/>
      <c r="FKK18" s="110"/>
      <c r="FKL18" s="110"/>
      <c r="FKM18" s="110"/>
      <c r="FKN18" s="110"/>
      <c r="FKO18" s="110"/>
      <c r="FKP18" s="110"/>
      <c r="FKQ18" s="110"/>
      <c r="FKR18" s="110"/>
      <c r="FKS18" s="110"/>
      <c r="FKT18" s="110"/>
      <c r="FKU18" s="110"/>
      <c r="FKV18" s="110"/>
      <c r="FKW18" s="110"/>
      <c r="FKX18" s="110"/>
      <c r="FKY18" s="110"/>
      <c r="FKZ18" s="110"/>
      <c r="FLA18" s="110"/>
      <c r="FLB18" s="110"/>
      <c r="FLC18" s="110"/>
      <c r="FLD18" s="110"/>
      <c r="FLE18" s="110"/>
      <c r="FLF18" s="110"/>
      <c r="FLG18" s="110"/>
      <c r="FLH18" s="110"/>
      <c r="FLI18" s="110"/>
      <c r="FLJ18" s="110"/>
      <c r="FLK18" s="110"/>
      <c r="FLL18" s="110"/>
      <c r="FLM18" s="110"/>
      <c r="FLN18" s="110"/>
      <c r="FLO18" s="110"/>
      <c r="FLP18" s="110"/>
      <c r="FLQ18" s="110"/>
      <c r="FLR18" s="110"/>
      <c r="FLS18" s="110"/>
      <c r="FLT18" s="110"/>
      <c r="FLU18" s="110"/>
      <c r="FLV18" s="110"/>
      <c r="FLW18" s="110"/>
      <c r="FLX18" s="110"/>
      <c r="FLY18" s="110"/>
      <c r="FLZ18" s="110"/>
      <c r="FMA18" s="110"/>
      <c r="FMB18" s="110"/>
      <c r="FMC18" s="110"/>
      <c r="FMD18" s="110"/>
      <c r="FME18" s="110"/>
      <c r="FMF18" s="110"/>
      <c r="FMG18" s="110"/>
      <c r="FMH18" s="110"/>
      <c r="FMI18" s="110"/>
      <c r="FMJ18" s="110"/>
      <c r="FMK18" s="110"/>
      <c r="FML18" s="110"/>
      <c r="FMM18" s="110"/>
      <c r="FMN18" s="110"/>
      <c r="FMO18" s="110"/>
      <c r="FMP18" s="110"/>
      <c r="FMQ18" s="110"/>
      <c r="FMR18" s="110"/>
      <c r="FMS18" s="110"/>
      <c r="FMT18" s="110"/>
      <c r="FMU18" s="110"/>
      <c r="FMV18" s="110"/>
      <c r="FMW18" s="110"/>
      <c r="FMX18" s="110"/>
      <c r="FMY18" s="110"/>
      <c r="FMZ18" s="110"/>
      <c r="FNA18" s="110"/>
      <c r="FNB18" s="110"/>
      <c r="FNC18" s="110"/>
      <c r="FND18" s="110"/>
      <c r="FNE18" s="110"/>
      <c r="FNF18" s="110"/>
      <c r="FNG18" s="110"/>
      <c r="FNH18" s="110"/>
      <c r="FNI18" s="110"/>
      <c r="FNJ18" s="110"/>
      <c r="FNK18" s="110"/>
      <c r="FNL18" s="110"/>
      <c r="FNM18" s="110"/>
      <c r="FNN18" s="110"/>
      <c r="FNO18" s="110"/>
      <c r="FNP18" s="110"/>
      <c r="FNQ18" s="110"/>
      <c r="FNR18" s="110"/>
      <c r="FNS18" s="110"/>
      <c r="FNT18" s="110"/>
      <c r="FNU18" s="110"/>
      <c r="FNV18" s="110"/>
      <c r="FNW18" s="110"/>
      <c r="FNX18" s="110"/>
      <c r="FNY18" s="110"/>
      <c r="FNZ18" s="110"/>
      <c r="FOA18" s="110"/>
      <c r="FOB18" s="110"/>
      <c r="FOC18" s="110"/>
      <c r="FOD18" s="110"/>
      <c r="FOE18" s="110"/>
      <c r="FOF18" s="110"/>
      <c r="FOG18" s="110"/>
      <c r="FOH18" s="110"/>
      <c r="FOI18" s="110"/>
      <c r="FOJ18" s="110"/>
      <c r="FOK18" s="110"/>
      <c r="FOL18" s="110"/>
      <c r="FOM18" s="110"/>
      <c r="FON18" s="110"/>
      <c r="FOO18" s="110"/>
      <c r="FOP18" s="110"/>
      <c r="FOQ18" s="110"/>
      <c r="FOR18" s="110"/>
      <c r="FOS18" s="110"/>
      <c r="FOT18" s="110"/>
      <c r="FOU18" s="110"/>
      <c r="FOV18" s="110"/>
      <c r="FOW18" s="110"/>
      <c r="FOX18" s="110"/>
      <c r="FOY18" s="110"/>
      <c r="FOZ18" s="110"/>
      <c r="FPA18" s="110"/>
      <c r="FPB18" s="110"/>
      <c r="FPC18" s="110"/>
      <c r="FPD18" s="110"/>
      <c r="FPE18" s="110"/>
      <c r="FPF18" s="110"/>
      <c r="FPG18" s="110"/>
      <c r="FPH18" s="110"/>
      <c r="FPI18" s="110"/>
      <c r="FPJ18" s="110"/>
      <c r="FPK18" s="110"/>
      <c r="FPL18" s="110"/>
      <c r="FPM18" s="110"/>
      <c r="FPN18" s="110"/>
      <c r="FPO18" s="110"/>
      <c r="FPP18" s="110"/>
      <c r="FPQ18" s="110"/>
      <c r="FPR18" s="110"/>
      <c r="FPS18" s="110"/>
      <c r="FPT18" s="110"/>
      <c r="FPU18" s="110"/>
      <c r="FPV18" s="110"/>
      <c r="FPW18" s="110"/>
      <c r="FPX18" s="110"/>
      <c r="FPY18" s="110"/>
      <c r="FPZ18" s="110"/>
      <c r="FQA18" s="110"/>
      <c r="FQB18" s="110"/>
      <c r="FQC18" s="110"/>
      <c r="FQD18" s="110"/>
      <c r="FQE18" s="110"/>
      <c r="FQF18" s="110"/>
      <c r="FQG18" s="110"/>
      <c r="FQH18" s="110"/>
      <c r="FQI18" s="110"/>
      <c r="FQJ18" s="110"/>
      <c r="FQK18" s="110"/>
      <c r="FQL18" s="110"/>
      <c r="FQM18" s="110"/>
      <c r="FQN18" s="110"/>
      <c r="FQO18" s="110"/>
      <c r="FQP18" s="110"/>
      <c r="FQQ18" s="110"/>
      <c r="FQR18" s="110"/>
      <c r="FQS18" s="110"/>
      <c r="FQT18" s="110"/>
      <c r="FQU18" s="110"/>
      <c r="FQV18" s="110"/>
      <c r="FQW18" s="110"/>
      <c r="FQX18" s="110"/>
      <c r="FQY18" s="110"/>
      <c r="FQZ18" s="110"/>
      <c r="FRA18" s="110"/>
      <c r="FRB18" s="110"/>
      <c r="FRC18" s="110"/>
      <c r="FRD18" s="110"/>
      <c r="FRE18" s="110"/>
      <c r="FRF18" s="110"/>
      <c r="FRG18" s="110"/>
      <c r="FRH18" s="110"/>
      <c r="FRI18" s="110"/>
      <c r="FRJ18" s="110"/>
      <c r="FRK18" s="110"/>
      <c r="FRL18" s="110"/>
      <c r="FRM18" s="110"/>
      <c r="FRN18" s="110"/>
      <c r="FRO18" s="110"/>
      <c r="FRP18" s="110"/>
      <c r="FRQ18" s="110"/>
      <c r="FRR18" s="110"/>
      <c r="FRS18" s="110"/>
      <c r="FRT18" s="110"/>
      <c r="FRU18" s="110"/>
      <c r="FRV18" s="110"/>
      <c r="FRW18" s="110"/>
      <c r="FRX18" s="110"/>
      <c r="FRY18" s="110"/>
      <c r="FRZ18" s="110"/>
      <c r="FSA18" s="110"/>
      <c r="FSB18" s="110"/>
      <c r="FSC18" s="110"/>
      <c r="FSD18" s="110"/>
      <c r="FSE18" s="110"/>
      <c r="FSF18" s="110"/>
      <c r="FSG18" s="110"/>
      <c r="FSH18" s="110"/>
      <c r="FSI18" s="110"/>
      <c r="FSJ18" s="110"/>
      <c r="FSK18" s="110"/>
      <c r="FSL18" s="110"/>
      <c r="FSM18" s="110"/>
      <c r="FSN18" s="110"/>
      <c r="FSO18" s="110"/>
      <c r="FSP18" s="110"/>
      <c r="FSQ18" s="110"/>
      <c r="FSR18" s="110"/>
      <c r="FSS18" s="110"/>
      <c r="FST18" s="110"/>
      <c r="FSU18" s="110"/>
      <c r="FSV18" s="110"/>
      <c r="FSW18" s="110"/>
      <c r="FSX18" s="110"/>
      <c r="FSY18" s="110"/>
      <c r="FSZ18" s="110"/>
      <c r="FTA18" s="110"/>
      <c r="FTB18" s="110"/>
      <c r="FTC18" s="110"/>
      <c r="FTD18" s="110"/>
      <c r="FTE18" s="110"/>
      <c r="FTF18" s="110"/>
      <c r="FTG18" s="110"/>
      <c r="FTH18" s="110"/>
      <c r="FTI18" s="110"/>
      <c r="FTJ18" s="110"/>
      <c r="FTK18" s="110"/>
      <c r="FTL18" s="110"/>
      <c r="FTM18" s="110"/>
      <c r="FTN18" s="110"/>
      <c r="FTO18" s="110"/>
      <c r="FTP18" s="110"/>
      <c r="FTQ18" s="110"/>
      <c r="FTR18" s="110"/>
      <c r="FTS18" s="110"/>
      <c r="FTT18" s="110"/>
      <c r="FTU18" s="110"/>
      <c r="FTV18" s="110"/>
      <c r="FTW18" s="110"/>
      <c r="FTX18" s="110"/>
      <c r="FTY18" s="110"/>
      <c r="FTZ18" s="110"/>
      <c r="FUA18" s="110"/>
      <c r="FUB18" s="110"/>
      <c r="FUC18" s="110"/>
      <c r="FUD18" s="110"/>
      <c r="FUE18" s="110"/>
      <c r="FUF18" s="110"/>
      <c r="FUG18" s="110"/>
      <c r="FUH18" s="110"/>
      <c r="FUI18" s="110"/>
      <c r="FUJ18" s="110"/>
      <c r="FUK18" s="110"/>
      <c r="FUL18" s="110"/>
      <c r="FUM18" s="110"/>
      <c r="FUN18" s="110"/>
      <c r="FUO18" s="110"/>
      <c r="FUP18" s="110"/>
      <c r="FUQ18" s="110"/>
      <c r="FUR18" s="110"/>
      <c r="FUS18" s="110"/>
      <c r="FUT18" s="110"/>
      <c r="FUU18" s="110"/>
      <c r="FUV18" s="110"/>
      <c r="FUW18" s="110"/>
      <c r="FUX18" s="110"/>
      <c r="FUY18" s="110"/>
      <c r="FUZ18" s="110"/>
      <c r="FVA18" s="110"/>
      <c r="FVB18" s="110"/>
      <c r="FVC18" s="110"/>
      <c r="FVD18" s="110"/>
      <c r="FVE18" s="110"/>
      <c r="FVF18" s="110"/>
      <c r="FVG18" s="110"/>
      <c r="FVH18" s="110"/>
      <c r="FVI18" s="110"/>
      <c r="FVJ18" s="110"/>
      <c r="FVK18" s="110"/>
      <c r="FVL18" s="110"/>
      <c r="FVM18" s="110"/>
      <c r="FVN18" s="110"/>
      <c r="FVO18" s="110"/>
      <c r="FVP18" s="110"/>
      <c r="FVQ18" s="110"/>
      <c r="FVR18" s="110"/>
      <c r="FVS18" s="110"/>
      <c r="FVT18" s="110"/>
      <c r="FVU18" s="110"/>
      <c r="FVV18" s="110"/>
      <c r="FVW18" s="110"/>
      <c r="FVX18" s="110"/>
      <c r="FVY18" s="110"/>
      <c r="FVZ18" s="110"/>
      <c r="FWA18" s="110"/>
      <c r="FWB18" s="110"/>
      <c r="FWC18" s="110"/>
      <c r="FWD18" s="110"/>
      <c r="FWE18" s="110"/>
      <c r="FWF18" s="110"/>
      <c r="FWG18" s="110"/>
      <c r="FWH18" s="110"/>
      <c r="FWI18" s="110"/>
      <c r="FWJ18" s="110"/>
      <c r="FWK18" s="110"/>
      <c r="FWL18" s="110"/>
      <c r="FWM18" s="110"/>
      <c r="FWN18" s="110"/>
      <c r="FWO18" s="110"/>
      <c r="FWP18" s="110"/>
      <c r="FWQ18" s="110"/>
      <c r="FWR18" s="110"/>
      <c r="FWS18" s="110"/>
      <c r="FWT18" s="110"/>
      <c r="FWU18" s="110"/>
      <c r="FWV18" s="110"/>
      <c r="FWW18" s="110"/>
      <c r="FWX18" s="110"/>
      <c r="FWY18" s="110"/>
      <c r="FWZ18" s="110"/>
      <c r="FXA18" s="110"/>
      <c r="FXB18" s="110"/>
      <c r="FXC18" s="110"/>
      <c r="FXD18" s="110"/>
      <c r="FXE18" s="110"/>
      <c r="FXF18" s="110"/>
      <c r="FXG18" s="110"/>
      <c r="FXH18" s="110"/>
      <c r="FXI18" s="110"/>
      <c r="FXJ18" s="110"/>
      <c r="FXK18" s="110"/>
      <c r="FXL18" s="110"/>
      <c r="FXM18" s="110"/>
      <c r="FXN18" s="110"/>
      <c r="FXO18" s="110"/>
      <c r="FXP18" s="110"/>
      <c r="FXQ18" s="110"/>
      <c r="FXR18" s="110"/>
      <c r="FXS18" s="110"/>
      <c r="FXT18" s="110"/>
      <c r="FXU18" s="110"/>
      <c r="FXV18" s="110"/>
      <c r="FXW18" s="110"/>
      <c r="FXX18" s="110"/>
      <c r="FXY18" s="110"/>
      <c r="FXZ18" s="110"/>
      <c r="FYA18" s="110"/>
      <c r="FYB18" s="110"/>
      <c r="FYC18" s="110"/>
      <c r="FYD18" s="110"/>
      <c r="FYE18" s="110"/>
      <c r="FYF18" s="110"/>
      <c r="FYG18" s="110"/>
      <c r="FYH18" s="110"/>
      <c r="FYI18" s="110"/>
      <c r="FYJ18" s="110"/>
      <c r="FYK18" s="110"/>
      <c r="FYL18" s="110"/>
      <c r="FYM18" s="110"/>
      <c r="FYN18" s="110"/>
      <c r="FYO18" s="110"/>
      <c r="FYP18" s="110"/>
      <c r="FYQ18" s="110"/>
      <c r="FYR18" s="110"/>
      <c r="FYS18" s="110"/>
      <c r="FYT18" s="110"/>
      <c r="FYU18" s="110"/>
      <c r="FYV18" s="110"/>
      <c r="FYW18" s="110"/>
      <c r="FYX18" s="110"/>
      <c r="FYY18" s="110"/>
      <c r="FYZ18" s="110"/>
      <c r="FZA18" s="110"/>
      <c r="FZB18" s="110"/>
      <c r="FZC18" s="110"/>
      <c r="FZD18" s="110"/>
      <c r="FZE18" s="110"/>
      <c r="FZF18" s="110"/>
      <c r="FZG18" s="110"/>
      <c r="FZH18" s="110"/>
      <c r="FZI18" s="110"/>
      <c r="FZJ18" s="110"/>
      <c r="FZK18" s="110"/>
      <c r="FZL18" s="110"/>
      <c r="FZM18" s="110"/>
      <c r="FZN18" s="110"/>
      <c r="FZO18" s="110"/>
      <c r="FZP18" s="110"/>
      <c r="FZQ18" s="110"/>
      <c r="FZR18" s="110"/>
      <c r="FZS18" s="110"/>
      <c r="FZT18" s="110"/>
      <c r="FZU18" s="110"/>
      <c r="FZV18" s="110"/>
      <c r="FZW18" s="110"/>
      <c r="FZX18" s="110"/>
      <c r="FZY18" s="110"/>
      <c r="FZZ18" s="110"/>
      <c r="GAA18" s="110"/>
      <c r="GAB18" s="110"/>
      <c r="GAC18" s="110"/>
      <c r="GAD18" s="110"/>
      <c r="GAE18" s="110"/>
      <c r="GAF18" s="110"/>
      <c r="GAG18" s="110"/>
      <c r="GAH18" s="110"/>
      <c r="GAI18" s="110"/>
      <c r="GAJ18" s="110"/>
      <c r="GAK18" s="110"/>
      <c r="GAL18" s="110"/>
      <c r="GAM18" s="110"/>
      <c r="GAN18" s="110"/>
      <c r="GAO18" s="110"/>
      <c r="GAP18" s="110"/>
      <c r="GAQ18" s="110"/>
      <c r="GAR18" s="110"/>
      <c r="GAS18" s="110"/>
      <c r="GAT18" s="110"/>
      <c r="GAU18" s="110"/>
      <c r="GAV18" s="110"/>
      <c r="GAW18" s="110"/>
      <c r="GAX18" s="110"/>
      <c r="GAY18" s="110"/>
      <c r="GAZ18" s="110"/>
      <c r="GBA18" s="110"/>
      <c r="GBB18" s="110"/>
      <c r="GBC18" s="110"/>
      <c r="GBD18" s="110"/>
      <c r="GBE18" s="110"/>
      <c r="GBF18" s="110"/>
      <c r="GBG18" s="110"/>
      <c r="GBH18" s="110"/>
      <c r="GBI18" s="110"/>
      <c r="GBJ18" s="110"/>
      <c r="GBK18" s="110"/>
      <c r="GBL18" s="110"/>
      <c r="GBM18" s="110"/>
      <c r="GBN18" s="110"/>
      <c r="GBO18" s="110"/>
      <c r="GBP18" s="110"/>
      <c r="GBQ18" s="110"/>
      <c r="GBR18" s="110"/>
      <c r="GBS18" s="110"/>
      <c r="GBT18" s="110"/>
      <c r="GBU18" s="110"/>
      <c r="GBV18" s="110"/>
      <c r="GBW18" s="110"/>
      <c r="GBX18" s="110"/>
      <c r="GBY18" s="110"/>
      <c r="GBZ18" s="110"/>
      <c r="GCA18" s="110"/>
      <c r="GCB18" s="110"/>
      <c r="GCC18" s="110"/>
      <c r="GCD18" s="110"/>
      <c r="GCE18" s="110"/>
      <c r="GCF18" s="110"/>
      <c r="GCG18" s="110"/>
      <c r="GCH18" s="110"/>
      <c r="GCI18" s="110"/>
      <c r="GCJ18" s="110"/>
      <c r="GCK18" s="110"/>
      <c r="GCL18" s="110"/>
      <c r="GCM18" s="110"/>
      <c r="GCN18" s="110"/>
      <c r="GCO18" s="110"/>
      <c r="GCP18" s="110"/>
      <c r="GCQ18" s="110"/>
      <c r="GCR18" s="110"/>
      <c r="GCS18" s="110"/>
      <c r="GCT18" s="110"/>
      <c r="GCU18" s="110"/>
      <c r="GCV18" s="110"/>
      <c r="GCW18" s="110"/>
      <c r="GCX18" s="110"/>
      <c r="GCY18" s="110"/>
      <c r="GCZ18" s="110"/>
      <c r="GDA18" s="110"/>
      <c r="GDB18" s="110"/>
      <c r="GDC18" s="110"/>
      <c r="GDD18" s="110"/>
      <c r="GDE18" s="110"/>
      <c r="GDF18" s="110"/>
      <c r="GDG18" s="110"/>
      <c r="GDH18" s="110"/>
      <c r="GDI18" s="110"/>
      <c r="GDJ18" s="110"/>
      <c r="GDK18" s="110"/>
      <c r="GDL18" s="110"/>
      <c r="GDM18" s="110"/>
      <c r="GDN18" s="110"/>
      <c r="GDO18" s="110"/>
      <c r="GDP18" s="110"/>
      <c r="GDQ18" s="110"/>
      <c r="GDR18" s="110"/>
      <c r="GDS18" s="110"/>
      <c r="GDT18" s="110"/>
      <c r="GDU18" s="110"/>
      <c r="GDV18" s="110"/>
      <c r="GDW18" s="110"/>
      <c r="GDX18" s="110"/>
      <c r="GDY18" s="110"/>
      <c r="GDZ18" s="110"/>
      <c r="GEA18" s="110"/>
      <c r="GEB18" s="110"/>
      <c r="GEC18" s="110"/>
      <c r="GED18" s="110"/>
      <c r="GEE18" s="110"/>
      <c r="GEF18" s="110"/>
      <c r="GEG18" s="110"/>
      <c r="GEH18" s="110"/>
      <c r="GEI18" s="110"/>
      <c r="GEJ18" s="110"/>
      <c r="GEK18" s="110"/>
      <c r="GEL18" s="110"/>
      <c r="GEM18" s="110"/>
      <c r="GEN18" s="110"/>
      <c r="GEO18" s="110"/>
      <c r="GEP18" s="110"/>
      <c r="GEQ18" s="110"/>
      <c r="GER18" s="110"/>
      <c r="GES18" s="110"/>
      <c r="GET18" s="110"/>
      <c r="GEU18" s="110"/>
      <c r="GEV18" s="110"/>
      <c r="GEW18" s="110"/>
      <c r="GEX18" s="110"/>
      <c r="GEY18" s="110"/>
      <c r="GEZ18" s="110"/>
      <c r="GFA18" s="110"/>
      <c r="GFB18" s="110"/>
      <c r="GFC18" s="110"/>
      <c r="GFD18" s="110"/>
      <c r="GFE18" s="110"/>
      <c r="GFF18" s="110"/>
      <c r="GFG18" s="110"/>
      <c r="GFH18" s="110"/>
      <c r="GFI18" s="110"/>
      <c r="GFJ18" s="110"/>
      <c r="GFK18" s="110"/>
      <c r="GFL18" s="110"/>
      <c r="GFM18" s="110"/>
      <c r="GFN18" s="110"/>
      <c r="GFO18" s="110"/>
      <c r="GFP18" s="110"/>
      <c r="GFQ18" s="110"/>
      <c r="GFR18" s="110"/>
      <c r="GFS18" s="110"/>
      <c r="GFT18" s="110"/>
      <c r="GFU18" s="110"/>
      <c r="GFV18" s="110"/>
      <c r="GFW18" s="110"/>
      <c r="GFX18" s="110"/>
      <c r="GFY18" s="110"/>
      <c r="GFZ18" s="110"/>
      <c r="GGA18" s="110"/>
      <c r="GGB18" s="110"/>
      <c r="GGC18" s="110"/>
      <c r="GGD18" s="110"/>
      <c r="GGE18" s="110"/>
      <c r="GGF18" s="110"/>
      <c r="GGG18" s="110"/>
      <c r="GGH18" s="110"/>
      <c r="GGI18" s="110"/>
      <c r="GGJ18" s="110"/>
      <c r="GGK18" s="110"/>
      <c r="GGL18" s="110"/>
      <c r="GGM18" s="110"/>
      <c r="GGN18" s="110"/>
      <c r="GGO18" s="110"/>
      <c r="GGP18" s="110"/>
      <c r="GGQ18" s="110"/>
      <c r="GGR18" s="110"/>
      <c r="GGS18" s="110"/>
      <c r="GGT18" s="110"/>
      <c r="GGU18" s="110"/>
      <c r="GGV18" s="110"/>
      <c r="GGW18" s="110"/>
      <c r="GGX18" s="110"/>
      <c r="GGY18" s="110"/>
      <c r="GGZ18" s="110"/>
      <c r="GHA18" s="110"/>
      <c r="GHB18" s="110"/>
      <c r="GHC18" s="110"/>
      <c r="GHD18" s="110"/>
      <c r="GHE18" s="110"/>
      <c r="GHF18" s="110"/>
      <c r="GHG18" s="110"/>
      <c r="GHH18" s="110"/>
      <c r="GHI18" s="110"/>
      <c r="GHJ18" s="110"/>
      <c r="GHK18" s="110"/>
      <c r="GHL18" s="110"/>
      <c r="GHM18" s="110"/>
      <c r="GHN18" s="110"/>
      <c r="GHO18" s="110"/>
      <c r="GHP18" s="110"/>
      <c r="GHQ18" s="110"/>
      <c r="GHR18" s="110"/>
      <c r="GHS18" s="110"/>
      <c r="GHT18" s="110"/>
      <c r="GHU18" s="110"/>
      <c r="GHV18" s="110"/>
      <c r="GHW18" s="110"/>
      <c r="GHX18" s="110"/>
      <c r="GHY18" s="110"/>
      <c r="GHZ18" s="110"/>
      <c r="GIA18" s="110"/>
      <c r="GIB18" s="110"/>
      <c r="GIC18" s="110"/>
      <c r="GID18" s="110"/>
      <c r="GIE18" s="110"/>
      <c r="GIF18" s="110"/>
      <c r="GIG18" s="110"/>
      <c r="GIH18" s="110"/>
      <c r="GII18" s="110"/>
      <c r="GIJ18" s="110"/>
      <c r="GIK18" s="110"/>
      <c r="GIL18" s="110"/>
      <c r="GIM18" s="110"/>
      <c r="GIN18" s="110"/>
      <c r="GIO18" s="110"/>
      <c r="GIP18" s="110"/>
      <c r="GIQ18" s="110"/>
      <c r="GIR18" s="110"/>
      <c r="GIS18" s="110"/>
      <c r="GIT18" s="110"/>
      <c r="GIU18" s="110"/>
      <c r="GIV18" s="110"/>
      <c r="GIW18" s="110"/>
      <c r="GIX18" s="110"/>
      <c r="GIY18" s="110"/>
      <c r="GIZ18" s="110"/>
      <c r="GJA18" s="110"/>
      <c r="GJB18" s="110"/>
      <c r="GJC18" s="110"/>
      <c r="GJD18" s="110"/>
      <c r="GJE18" s="110"/>
      <c r="GJF18" s="110"/>
      <c r="GJG18" s="110"/>
      <c r="GJH18" s="110"/>
      <c r="GJI18" s="110"/>
      <c r="GJJ18" s="110"/>
      <c r="GJK18" s="110"/>
      <c r="GJL18" s="110"/>
      <c r="GJM18" s="110"/>
      <c r="GJN18" s="110"/>
      <c r="GJO18" s="110"/>
      <c r="GJP18" s="110"/>
      <c r="GJQ18" s="110"/>
      <c r="GJR18" s="110"/>
      <c r="GJS18" s="110"/>
      <c r="GJT18" s="110"/>
      <c r="GJU18" s="110"/>
      <c r="GJV18" s="110"/>
      <c r="GJW18" s="110"/>
      <c r="GJX18" s="110"/>
      <c r="GJY18" s="110"/>
      <c r="GJZ18" s="110"/>
      <c r="GKA18" s="110"/>
      <c r="GKB18" s="110"/>
      <c r="GKC18" s="110"/>
      <c r="GKD18" s="110"/>
      <c r="GKE18" s="110"/>
      <c r="GKF18" s="110"/>
      <c r="GKG18" s="110"/>
      <c r="GKH18" s="110"/>
      <c r="GKI18" s="110"/>
      <c r="GKJ18" s="110"/>
      <c r="GKK18" s="110"/>
      <c r="GKL18" s="110"/>
      <c r="GKM18" s="110"/>
      <c r="GKN18" s="110"/>
      <c r="GKO18" s="110"/>
      <c r="GKP18" s="110"/>
      <c r="GKQ18" s="110"/>
      <c r="GKR18" s="110"/>
      <c r="GKS18" s="110"/>
      <c r="GKT18" s="110"/>
      <c r="GKU18" s="110"/>
      <c r="GKV18" s="110"/>
      <c r="GKW18" s="110"/>
      <c r="GKX18" s="110"/>
      <c r="GKY18" s="110"/>
      <c r="GKZ18" s="110"/>
      <c r="GLA18" s="110"/>
      <c r="GLB18" s="110"/>
      <c r="GLC18" s="110"/>
      <c r="GLD18" s="110"/>
      <c r="GLE18" s="110"/>
      <c r="GLF18" s="110"/>
      <c r="GLG18" s="110"/>
      <c r="GLH18" s="110"/>
      <c r="GLI18" s="110"/>
      <c r="GLJ18" s="110"/>
      <c r="GLK18" s="110"/>
      <c r="GLL18" s="110"/>
      <c r="GLM18" s="110"/>
      <c r="GLN18" s="110"/>
      <c r="GLO18" s="110"/>
      <c r="GLP18" s="110"/>
      <c r="GLQ18" s="110"/>
      <c r="GLR18" s="110"/>
      <c r="GLS18" s="110"/>
      <c r="GLT18" s="110"/>
      <c r="GLU18" s="110"/>
      <c r="GLV18" s="110"/>
      <c r="GLW18" s="110"/>
      <c r="GLX18" s="110"/>
      <c r="GLY18" s="110"/>
      <c r="GLZ18" s="110"/>
      <c r="GMA18" s="110"/>
      <c r="GMB18" s="110"/>
      <c r="GMC18" s="110"/>
      <c r="GMD18" s="110"/>
      <c r="GME18" s="110"/>
      <c r="GMF18" s="110"/>
      <c r="GMG18" s="110"/>
      <c r="GMH18" s="110"/>
      <c r="GMI18" s="110"/>
      <c r="GMJ18" s="110"/>
      <c r="GMK18" s="110"/>
      <c r="GML18" s="110"/>
      <c r="GMM18" s="110"/>
      <c r="GMN18" s="110"/>
      <c r="GMO18" s="110"/>
      <c r="GMP18" s="110"/>
      <c r="GMQ18" s="110"/>
      <c r="GMR18" s="110"/>
      <c r="GMS18" s="110"/>
      <c r="GMT18" s="110"/>
      <c r="GMU18" s="110"/>
      <c r="GMV18" s="110"/>
      <c r="GMW18" s="110"/>
      <c r="GMX18" s="110"/>
      <c r="GMY18" s="110"/>
      <c r="GMZ18" s="110"/>
      <c r="GNA18" s="110"/>
      <c r="GNB18" s="110"/>
      <c r="GNC18" s="110"/>
      <c r="GND18" s="110"/>
      <c r="GNE18" s="110"/>
      <c r="GNF18" s="110"/>
      <c r="GNG18" s="110"/>
      <c r="GNH18" s="110"/>
      <c r="GNI18" s="110"/>
      <c r="GNJ18" s="110"/>
      <c r="GNK18" s="110"/>
      <c r="GNL18" s="110"/>
      <c r="GNM18" s="110"/>
      <c r="GNN18" s="110"/>
      <c r="GNO18" s="110"/>
      <c r="GNP18" s="110"/>
      <c r="GNQ18" s="110"/>
      <c r="GNR18" s="110"/>
      <c r="GNS18" s="110"/>
      <c r="GNT18" s="110"/>
      <c r="GNU18" s="110"/>
      <c r="GNV18" s="110"/>
      <c r="GNW18" s="110"/>
      <c r="GNX18" s="110"/>
      <c r="GNY18" s="110"/>
      <c r="GNZ18" s="110"/>
      <c r="GOA18" s="110"/>
      <c r="GOB18" s="110"/>
      <c r="GOC18" s="110"/>
      <c r="GOD18" s="110"/>
      <c r="GOE18" s="110"/>
      <c r="GOF18" s="110"/>
      <c r="GOG18" s="110"/>
      <c r="GOH18" s="110"/>
      <c r="GOI18" s="110"/>
      <c r="GOJ18" s="110"/>
      <c r="GOK18" s="110"/>
      <c r="GOL18" s="110"/>
      <c r="GOM18" s="110"/>
      <c r="GON18" s="110"/>
      <c r="GOO18" s="110"/>
      <c r="GOP18" s="110"/>
      <c r="GOQ18" s="110"/>
      <c r="GOR18" s="110"/>
      <c r="GOS18" s="110"/>
      <c r="GOT18" s="110"/>
      <c r="GOU18" s="110"/>
      <c r="GOV18" s="110"/>
      <c r="GOW18" s="110"/>
      <c r="GOX18" s="110"/>
      <c r="GOY18" s="110"/>
      <c r="GOZ18" s="110"/>
      <c r="GPA18" s="110"/>
      <c r="GPB18" s="110"/>
      <c r="GPC18" s="110"/>
      <c r="GPD18" s="110"/>
      <c r="GPE18" s="110"/>
      <c r="GPF18" s="110"/>
      <c r="GPG18" s="110"/>
      <c r="GPH18" s="110"/>
      <c r="GPI18" s="110"/>
      <c r="GPJ18" s="110"/>
      <c r="GPK18" s="110"/>
      <c r="GPL18" s="110"/>
      <c r="GPM18" s="110"/>
      <c r="GPN18" s="110"/>
      <c r="GPO18" s="110"/>
      <c r="GPP18" s="110"/>
      <c r="GPQ18" s="110"/>
      <c r="GPR18" s="110"/>
      <c r="GPS18" s="110"/>
      <c r="GPT18" s="110"/>
      <c r="GPU18" s="110"/>
      <c r="GPV18" s="110"/>
      <c r="GPW18" s="110"/>
      <c r="GPX18" s="110"/>
      <c r="GPY18" s="110"/>
      <c r="GPZ18" s="110"/>
      <c r="GQA18" s="110"/>
      <c r="GQB18" s="110"/>
      <c r="GQC18" s="110"/>
      <c r="GQD18" s="110"/>
      <c r="GQE18" s="110"/>
      <c r="GQF18" s="110"/>
      <c r="GQG18" s="110"/>
      <c r="GQH18" s="110"/>
      <c r="GQI18" s="110"/>
      <c r="GQJ18" s="110"/>
      <c r="GQK18" s="110"/>
      <c r="GQL18" s="110"/>
      <c r="GQM18" s="110"/>
      <c r="GQN18" s="110"/>
      <c r="GQO18" s="110"/>
      <c r="GQP18" s="110"/>
      <c r="GQQ18" s="110"/>
      <c r="GQR18" s="110"/>
      <c r="GQS18" s="110"/>
      <c r="GQT18" s="110"/>
      <c r="GQU18" s="110"/>
      <c r="GQV18" s="110"/>
      <c r="GQW18" s="110"/>
      <c r="GQX18" s="110"/>
      <c r="GQY18" s="110"/>
      <c r="GQZ18" s="110"/>
      <c r="GRA18" s="110"/>
      <c r="GRB18" s="110"/>
      <c r="GRC18" s="110"/>
      <c r="GRD18" s="110"/>
      <c r="GRE18" s="110"/>
      <c r="GRF18" s="110"/>
      <c r="GRG18" s="110"/>
      <c r="GRH18" s="110"/>
      <c r="GRI18" s="110"/>
      <c r="GRJ18" s="110"/>
      <c r="GRK18" s="110"/>
      <c r="GRL18" s="110"/>
      <c r="GRM18" s="110"/>
      <c r="GRN18" s="110"/>
      <c r="GRO18" s="110"/>
      <c r="GRP18" s="110"/>
      <c r="GRQ18" s="110"/>
      <c r="GRR18" s="110"/>
      <c r="GRS18" s="110"/>
      <c r="GRT18" s="110"/>
      <c r="GRU18" s="110"/>
      <c r="GRV18" s="110"/>
      <c r="GRW18" s="110"/>
      <c r="GRX18" s="110"/>
      <c r="GRY18" s="110"/>
      <c r="GRZ18" s="110"/>
      <c r="GSA18" s="110"/>
      <c r="GSB18" s="110"/>
      <c r="GSC18" s="110"/>
      <c r="GSD18" s="110"/>
      <c r="GSE18" s="110"/>
      <c r="GSF18" s="110"/>
      <c r="GSG18" s="110"/>
      <c r="GSH18" s="110"/>
      <c r="GSI18" s="110"/>
      <c r="GSJ18" s="110"/>
      <c r="GSK18" s="110"/>
      <c r="GSL18" s="110"/>
      <c r="GSM18" s="110"/>
      <c r="GSN18" s="110"/>
      <c r="GSO18" s="110"/>
      <c r="GSP18" s="110"/>
      <c r="GSQ18" s="110"/>
      <c r="GSR18" s="110"/>
      <c r="GSS18" s="110"/>
      <c r="GST18" s="110"/>
      <c r="GSU18" s="110"/>
      <c r="GSV18" s="110"/>
      <c r="GSW18" s="110"/>
      <c r="GSX18" s="110"/>
      <c r="GSY18" s="110"/>
      <c r="GSZ18" s="110"/>
      <c r="GTA18" s="110"/>
      <c r="GTB18" s="110"/>
      <c r="GTC18" s="110"/>
      <c r="GTD18" s="110"/>
      <c r="GTE18" s="110"/>
      <c r="GTF18" s="110"/>
      <c r="GTG18" s="110"/>
      <c r="GTH18" s="110"/>
      <c r="GTI18" s="110"/>
      <c r="GTJ18" s="110"/>
      <c r="GTK18" s="110"/>
      <c r="GTL18" s="110"/>
      <c r="GTM18" s="110"/>
      <c r="GTN18" s="110"/>
      <c r="GTO18" s="110"/>
      <c r="GTP18" s="110"/>
      <c r="GTQ18" s="110"/>
      <c r="GTR18" s="110"/>
      <c r="GTS18" s="110"/>
      <c r="GTT18" s="110"/>
      <c r="GTU18" s="110"/>
      <c r="GTV18" s="110"/>
      <c r="GTW18" s="110"/>
      <c r="GTX18" s="110"/>
      <c r="GTY18" s="110"/>
      <c r="GTZ18" s="110"/>
      <c r="GUA18" s="110"/>
      <c r="GUB18" s="110"/>
      <c r="GUC18" s="110"/>
      <c r="GUD18" s="110"/>
      <c r="GUE18" s="110"/>
      <c r="GUF18" s="110"/>
      <c r="GUG18" s="110"/>
      <c r="GUH18" s="110"/>
      <c r="GUI18" s="110"/>
      <c r="GUJ18" s="110"/>
      <c r="GUK18" s="110"/>
      <c r="GUL18" s="110"/>
      <c r="GUM18" s="110"/>
      <c r="GUN18" s="110"/>
      <c r="GUO18" s="110"/>
      <c r="GUP18" s="110"/>
      <c r="GUQ18" s="110"/>
      <c r="GUR18" s="110"/>
      <c r="GUS18" s="110"/>
      <c r="GUT18" s="110"/>
      <c r="GUU18" s="110"/>
      <c r="GUV18" s="110"/>
      <c r="GUW18" s="110"/>
      <c r="GUX18" s="110"/>
      <c r="GUY18" s="110"/>
      <c r="GUZ18" s="110"/>
      <c r="GVA18" s="110"/>
      <c r="GVB18" s="110"/>
      <c r="GVC18" s="110"/>
      <c r="GVD18" s="110"/>
      <c r="GVE18" s="110"/>
      <c r="GVF18" s="110"/>
      <c r="GVG18" s="110"/>
      <c r="GVH18" s="110"/>
      <c r="GVI18" s="110"/>
      <c r="GVJ18" s="110"/>
      <c r="GVK18" s="110"/>
      <c r="GVL18" s="110"/>
      <c r="GVM18" s="110"/>
      <c r="GVN18" s="110"/>
      <c r="GVO18" s="110"/>
      <c r="GVP18" s="110"/>
      <c r="GVQ18" s="110"/>
      <c r="GVR18" s="110"/>
      <c r="GVS18" s="110"/>
      <c r="GVT18" s="110"/>
      <c r="GVU18" s="110"/>
      <c r="GVV18" s="110"/>
      <c r="GVW18" s="110"/>
      <c r="GVX18" s="110"/>
      <c r="GVY18" s="110"/>
      <c r="GVZ18" s="110"/>
      <c r="GWA18" s="110"/>
      <c r="GWB18" s="110"/>
      <c r="GWC18" s="110"/>
      <c r="GWD18" s="110"/>
      <c r="GWE18" s="110"/>
      <c r="GWF18" s="110"/>
      <c r="GWG18" s="110"/>
      <c r="GWH18" s="110"/>
      <c r="GWI18" s="110"/>
      <c r="GWJ18" s="110"/>
      <c r="GWK18" s="110"/>
      <c r="GWL18" s="110"/>
      <c r="GWM18" s="110"/>
      <c r="GWN18" s="110"/>
      <c r="GWO18" s="110"/>
      <c r="GWP18" s="110"/>
      <c r="GWQ18" s="110"/>
      <c r="GWR18" s="110"/>
      <c r="GWS18" s="110"/>
      <c r="GWT18" s="110"/>
      <c r="GWU18" s="110"/>
      <c r="GWV18" s="110"/>
      <c r="GWW18" s="110"/>
      <c r="GWX18" s="110"/>
      <c r="GWY18" s="110"/>
      <c r="GWZ18" s="110"/>
      <c r="GXA18" s="110"/>
      <c r="GXB18" s="110"/>
      <c r="GXC18" s="110"/>
      <c r="GXD18" s="110"/>
      <c r="GXE18" s="110"/>
      <c r="GXF18" s="110"/>
      <c r="GXG18" s="110"/>
      <c r="GXH18" s="110"/>
      <c r="GXI18" s="110"/>
      <c r="GXJ18" s="110"/>
      <c r="GXK18" s="110"/>
      <c r="GXL18" s="110"/>
      <c r="GXM18" s="110"/>
      <c r="GXN18" s="110"/>
      <c r="GXO18" s="110"/>
      <c r="GXP18" s="110"/>
      <c r="GXQ18" s="110"/>
      <c r="GXR18" s="110"/>
      <c r="GXS18" s="110"/>
      <c r="GXT18" s="110"/>
      <c r="GXU18" s="110"/>
      <c r="GXV18" s="110"/>
      <c r="GXW18" s="110"/>
      <c r="GXX18" s="110"/>
      <c r="GXY18" s="110"/>
      <c r="GXZ18" s="110"/>
      <c r="GYA18" s="110"/>
      <c r="GYB18" s="110"/>
      <c r="GYC18" s="110"/>
      <c r="GYD18" s="110"/>
      <c r="GYE18" s="110"/>
      <c r="GYF18" s="110"/>
      <c r="GYG18" s="110"/>
      <c r="GYH18" s="110"/>
      <c r="GYI18" s="110"/>
      <c r="GYJ18" s="110"/>
      <c r="GYK18" s="110"/>
      <c r="GYL18" s="110"/>
      <c r="GYM18" s="110"/>
      <c r="GYN18" s="110"/>
      <c r="GYO18" s="110"/>
      <c r="GYP18" s="110"/>
      <c r="GYQ18" s="110"/>
      <c r="GYR18" s="110"/>
      <c r="GYS18" s="110"/>
      <c r="GYT18" s="110"/>
      <c r="GYU18" s="110"/>
      <c r="GYV18" s="110"/>
      <c r="GYW18" s="110"/>
      <c r="GYX18" s="110"/>
      <c r="GYY18" s="110"/>
      <c r="GYZ18" s="110"/>
      <c r="GZA18" s="110"/>
      <c r="GZB18" s="110"/>
      <c r="GZC18" s="110"/>
      <c r="GZD18" s="110"/>
      <c r="GZE18" s="110"/>
      <c r="GZF18" s="110"/>
      <c r="GZG18" s="110"/>
      <c r="GZH18" s="110"/>
      <c r="GZI18" s="110"/>
      <c r="GZJ18" s="110"/>
      <c r="GZK18" s="110"/>
      <c r="GZL18" s="110"/>
      <c r="GZM18" s="110"/>
      <c r="GZN18" s="110"/>
      <c r="GZO18" s="110"/>
      <c r="GZP18" s="110"/>
      <c r="GZQ18" s="110"/>
      <c r="GZR18" s="110"/>
      <c r="GZS18" s="110"/>
      <c r="GZT18" s="110"/>
      <c r="GZU18" s="110"/>
      <c r="GZV18" s="110"/>
      <c r="GZW18" s="110"/>
      <c r="GZX18" s="110"/>
      <c r="GZY18" s="110"/>
      <c r="GZZ18" s="110"/>
      <c r="HAA18" s="110"/>
      <c r="HAB18" s="110"/>
      <c r="HAC18" s="110"/>
      <c r="HAD18" s="110"/>
      <c r="HAE18" s="110"/>
      <c r="HAF18" s="110"/>
      <c r="HAG18" s="110"/>
      <c r="HAH18" s="110"/>
      <c r="HAI18" s="110"/>
      <c r="HAJ18" s="110"/>
      <c r="HAK18" s="110"/>
      <c r="HAL18" s="110"/>
      <c r="HAM18" s="110"/>
      <c r="HAN18" s="110"/>
      <c r="HAO18" s="110"/>
      <c r="HAP18" s="110"/>
      <c r="HAQ18" s="110"/>
      <c r="HAR18" s="110"/>
      <c r="HAS18" s="110"/>
      <c r="HAT18" s="110"/>
      <c r="HAU18" s="110"/>
      <c r="HAV18" s="110"/>
      <c r="HAW18" s="110"/>
      <c r="HAX18" s="110"/>
      <c r="HAY18" s="110"/>
      <c r="HAZ18" s="110"/>
      <c r="HBA18" s="110"/>
      <c r="HBB18" s="110"/>
      <c r="HBC18" s="110"/>
      <c r="HBD18" s="110"/>
      <c r="HBE18" s="110"/>
      <c r="HBF18" s="110"/>
      <c r="HBG18" s="110"/>
      <c r="HBH18" s="110"/>
      <c r="HBI18" s="110"/>
      <c r="HBJ18" s="110"/>
      <c r="HBK18" s="110"/>
      <c r="HBL18" s="110"/>
      <c r="HBM18" s="110"/>
      <c r="HBN18" s="110"/>
      <c r="HBO18" s="110"/>
      <c r="HBP18" s="110"/>
      <c r="HBQ18" s="110"/>
      <c r="HBR18" s="110"/>
      <c r="HBS18" s="110"/>
      <c r="HBT18" s="110"/>
      <c r="HBU18" s="110"/>
      <c r="HBV18" s="110"/>
      <c r="HBW18" s="110"/>
      <c r="HBX18" s="110"/>
      <c r="HBY18" s="110"/>
      <c r="HBZ18" s="110"/>
      <c r="HCA18" s="110"/>
      <c r="HCB18" s="110"/>
      <c r="HCC18" s="110"/>
      <c r="HCD18" s="110"/>
      <c r="HCE18" s="110"/>
      <c r="HCF18" s="110"/>
      <c r="HCG18" s="110"/>
      <c r="HCH18" s="110"/>
      <c r="HCI18" s="110"/>
      <c r="HCJ18" s="110"/>
      <c r="HCK18" s="110"/>
      <c r="HCL18" s="110"/>
      <c r="HCM18" s="110"/>
      <c r="HCN18" s="110"/>
      <c r="HCO18" s="110"/>
      <c r="HCP18" s="110"/>
      <c r="HCQ18" s="110"/>
      <c r="HCR18" s="110"/>
      <c r="HCS18" s="110"/>
      <c r="HCT18" s="110"/>
      <c r="HCU18" s="110"/>
      <c r="HCV18" s="110"/>
      <c r="HCW18" s="110"/>
      <c r="HCX18" s="110"/>
      <c r="HCY18" s="110"/>
      <c r="HCZ18" s="110"/>
      <c r="HDA18" s="110"/>
      <c r="HDB18" s="110"/>
      <c r="HDC18" s="110"/>
      <c r="HDD18" s="110"/>
      <c r="HDE18" s="110"/>
      <c r="HDF18" s="110"/>
      <c r="HDG18" s="110"/>
      <c r="HDH18" s="110"/>
      <c r="HDI18" s="110"/>
      <c r="HDJ18" s="110"/>
      <c r="HDK18" s="110"/>
      <c r="HDL18" s="110"/>
      <c r="HDM18" s="110"/>
      <c r="HDN18" s="110"/>
      <c r="HDO18" s="110"/>
      <c r="HDP18" s="110"/>
      <c r="HDQ18" s="110"/>
      <c r="HDR18" s="110"/>
      <c r="HDS18" s="110"/>
      <c r="HDT18" s="110"/>
      <c r="HDU18" s="110"/>
      <c r="HDV18" s="110"/>
      <c r="HDW18" s="110"/>
      <c r="HDX18" s="110"/>
      <c r="HDY18" s="110"/>
      <c r="HDZ18" s="110"/>
      <c r="HEA18" s="110"/>
      <c r="HEB18" s="110"/>
      <c r="HEC18" s="110"/>
      <c r="HED18" s="110"/>
      <c r="HEE18" s="110"/>
      <c r="HEF18" s="110"/>
      <c r="HEG18" s="110"/>
      <c r="HEH18" s="110"/>
      <c r="HEI18" s="110"/>
      <c r="HEJ18" s="110"/>
      <c r="HEK18" s="110"/>
      <c r="HEL18" s="110"/>
      <c r="HEM18" s="110"/>
      <c r="HEN18" s="110"/>
      <c r="HEO18" s="110"/>
      <c r="HEP18" s="110"/>
      <c r="HEQ18" s="110"/>
      <c r="HER18" s="110"/>
      <c r="HES18" s="110"/>
      <c r="HET18" s="110"/>
      <c r="HEU18" s="110"/>
      <c r="HEV18" s="110"/>
      <c r="HEW18" s="110"/>
      <c r="HEX18" s="110"/>
      <c r="HEY18" s="110"/>
      <c r="HEZ18" s="110"/>
      <c r="HFA18" s="110"/>
      <c r="HFB18" s="110"/>
      <c r="HFC18" s="110"/>
      <c r="HFD18" s="110"/>
      <c r="HFE18" s="110"/>
      <c r="HFF18" s="110"/>
      <c r="HFG18" s="110"/>
      <c r="HFH18" s="110"/>
      <c r="HFI18" s="110"/>
      <c r="HFJ18" s="110"/>
      <c r="HFK18" s="110"/>
      <c r="HFL18" s="110"/>
      <c r="HFM18" s="110"/>
      <c r="HFN18" s="110"/>
      <c r="HFO18" s="110"/>
      <c r="HFP18" s="110"/>
      <c r="HFQ18" s="110"/>
      <c r="HFR18" s="110"/>
      <c r="HFS18" s="110"/>
      <c r="HFT18" s="110"/>
      <c r="HFU18" s="110"/>
      <c r="HFV18" s="110"/>
      <c r="HFW18" s="110"/>
      <c r="HFX18" s="110"/>
      <c r="HFY18" s="110"/>
      <c r="HFZ18" s="110"/>
      <c r="HGA18" s="110"/>
      <c r="HGB18" s="110"/>
      <c r="HGC18" s="110"/>
      <c r="HGD18" s="110"/>
      <c r="HGE18" s="110"/>
      <c r="HGF18" s="110"/>
      <c r="HGG18" s="110"/>
      <c r="HGH18" s="110"/>
      <c r="HGI18" s="110"/>
      <c r="HGJ18" s="110"/>
      <c r="HGK18" s="110"/>
      <c r="HGL18" s="110"/>
      <c r="HGM18" s="110"/>
      <c r="HGN18" s="110"/>
      <c r="HGO18" s="110"/>
      <c r="HGP18" s="110"/>
      <c r="HGQ18" s="110"/>
      <c r="HGR18" s="110"/>
      <c r="HGS18" s="110"/>
      <c r="HGT18" s="110"/>
      <c r="HGU18" s="110"/>
      <c r="HGV18" s="110"/>
      <c r="HGW18" s="110"/>
      <c r="HGX18" s="110"/>
      <c r="HGY18" s="110"/>
      <c r="HGZ18" s="110"/>
      <c r="HHA18" s="110"/>
      <c r="HHB18" s="110"/>
      <c r="HHC18" s="110"/>
      <c r="HHD18" s="110"/>
      <c r="HHE18" s="110"/>
      <c r="HHF18" s="110"/>
      <c r="HHG18" s="110"/>
      <c r="HHH18" s="110"/>
      <c r="HHI18" s="110"/>
      <c r="HHJ18" s="110"/>
      <c r="HHK18" s="110"/>
      <c r="HHL18" s="110"/>
      <c r="HHM18" s="110"/>
      <c r="HHN18" s="110"/>
      <c r="HHO18" s="110"/>
      <c r="HHP18" s="110"/>
      <c r="HHQ18" s="110"/>
      <c r="HHR18" s="110"/>
      <c r="HHS18" s="110"/>
      <c r="HHT18" s="110"/>
      <c r="HHU18" s="110"/>
      <c r="HHV18" s="110"/>
      <c r="HHW18" s="110"/>
      <c r="HHX18" s="110"/>
      <c r="HHY18" s="110"/>
      <c r="HHZ18" s="110"/>
      <c r="HIA18" s="110"/>
      <c r="HIB18" s="110"/>
      <c r="HIC18" s="110"/>
      <c r="HID18" s="110"/>
      <c r="HIE18" s="110"/>
      <c r="HIF18" s="110"/>
      <c r="HIG18" s="110"/>
      <c r="HIH18" s="110"/>
      <c r="HII18" s="110"/>
      <c r="HIJ18" s="110"/>
      <c r="HIK18" s="110"/>
      <c r="HIL18" s="110"/>
      <c r="HIM18" s="110"/>
      <c r="HIN18" s="110"/>
      <c r="HIO18" s="110"/>
      <c r="HIP18" s="110"/>
      <c r="HIQ18" s="110"/>
      <c r="HIR18" s="110"/>
      <c r="HIS18" s="110"/>
      <c r="HIT18" s="110"/>
      <c r="HIU18" s="110"/>
      <c r="HIV18" s="110"/>
      <c r="HIW18" s="110"/>
      <c r="HIX18" s="110"/>
      <c r="HIY18" s="110"/>
      <c r="HIZ18" s="110"/>
      <c r="HJA18" s="110"/>
      <c r="HJB18" s="110"/>
      <c r="HJC18" s="110"/>
      <c r="HJD18" s="110"/>
      <c r="HJE18" s="110"/>
      <c r="HJF18" s="110"/>
      <c r="HJG18" s="110"/>
      <c r="HJH18" s="110"/>
      <c r="HJI18" s="110"/>
      <c r="HJJ18" s="110"/>
      <c r="HJK18" s="110"/>
      <c r="HJL18" s="110"/>
      <c r="HJM18" s="110"/>
      <c r="HJN18" s="110"/>
      <c r="HJO18" s="110"/>
      <c r="HJP18" s="110"/>
      <c r="HJQ18" s="110"/>
      <c r="HJR18" s="110"/>
      <c r="HJS18" s="110"/>
      <c r="HJT18" s="110"/>
      <c r="HJU18" s="110"/>
      <c r="HJV18" s="110"/>
      <c r="HJW18" s="110"/>
      <c r="HJX18" s="110"/>
      <c r="HJY18" s="110"/>
      <c r="HJZ18" s="110"/>
      <c r="HKA18" s="110"/>
      <c r="HKB18" s="110"/>
      <c r="HKC18" s="110"/>
      <c r="HKD18" s="110"/>
      <c r="HKE18" s="110"/>
      <c r="HKF18" s="110"/>
      <c r="HKG18" s="110"/>
      <c r="HKH18" s="110"/>
      <c r="HKI18" s="110"/>
      <c r="HKJ18" s="110"/>
      <c r="HKK18" s="110"/>
      <c r="HKL18" s="110"/>
      <c r="HKM18" s="110"/>
      <c r="HKN18" s="110"/>
      <c r="HKO18" s="110"/>
      <c r="HKP18" s="110"/>
      <c r="HKQ18" s="110"/>
      <c r="HKR18" s="110"/>
      <c r="HKS18" s="110"/>
      <c r="HKT18" s="110"/>
      <c r="HKU18" s="110"/>
      <c r="HKV18" s="110"/>
      <c r="HKW18" s="110"/>
      <c r="HKX18" s="110"/>
      <c r="HKY18" s="110"/>
      <c r="HKZ18" s="110"/>
      <c r="HLA18" s="110"/>
      <c r="HLB18" s="110"/>
      <c r="HLC18" s="110"/>
      <c r="HLD18" s="110"/>
      <c r="HLE18" s="110"/>
      <c r="HLF18" s="110"/>
      <c r="HLG18" s="110"/>
      <c r="HLH18" s="110"/>
      <c r="HLI18" s="110"/>
      <c r="HLJ18" s="110"/>
      <c r="HLK18" s="110"/>
      <c r="HLL18" s="110"/>
      <c r="HLM18" s="110"/>
      <c r="HLN18" s="110"/>
      <c r="HLO18" s="110"/>
      <c r="HLP18" s="110"/>
      <c r="HLQ18" s="110"/>
      <c r="HLR18" s="110"/>
      <c r="HLS18" s="110"/>
      <c r="HLT18" s="110"/>
      <c r="HLU18" s="110"/>
      <c r="HLV18" s="110"/>
      <c r="HLW18" s="110"/>
      <c r="HLX18" s="110"/>
      <c r="HLY18" s="110"/>
      <c r="HLZ18" s="110"/>
      <c r="HMA18" s="110"/>
      <c r="HMB18" s="110"/>
      <c r="HMC18" s="110"/>
      <c r="HMD18" s="110"/>
      <c r="HME18" s="110"/>
      <c r="HMF18" s="110"/>
      <c r="HMG18" s="110"/>
      <c r="HMH18" s="110"/>
      <c r="HMI18" s="110"/>
      <c r="HMJ18" s="110"/>
      <c r="HMK18" s="110"/>
      <c r="HML18" s="110"/>
      <c r="HMM18" s="110"/>
      <c r="HMN18" s="110"/>
      <c r="HMO18" s="110"/>
      <c r="HMP18" s="110"/>
      <c r="HMQ18" s="110"/>
      <c r="HMR18" s="110"/>
      <c r="HMS18" s="110"/>
      <c r="HMT18" s="110"/>
      <c r="HMU18" s="110"/>
      <c r="HMV18" s="110"/>
      <c r="HMW18" s="110"/>
      <c r="HMX18" s="110"/>
      <c r="HMY18" s="110"/>
      <c r="HMZ18" s="110"/>
      <c r="HNA18" s="110"/>
      <c r="HNB18" s="110"/>
      <c r="HNC18" s="110"/>
      <c r="HND18" s="110"/>
      <c r="HNE18" s="110"/>
      <c r="HNF18" s="110"/>
      <c r="HNG18" s="110"/>
      <c r="HNH18" s="110"/>
      <c r="HNI18" s="110"/>
      <c r="HNJ18" s="110"/>
      <c r="HNK18" s="110"/>
      <c r="HNL18" s="110"/>
      <c r="HNM18" s="110"/>
      <c r="HNN18" s="110"/>
      <c r="HNO18" s="110"/>
      <c r="HNP18" s="110"/>
      <c r="HNQ18" s="110"/>
      <c r="HNR18" s="110"/>
      <c r="HNS18" s="110"/>
      <c r="HNT18" s="110"/>
      <c r="HNU18" s="110"/>
      <c r="HNV18" s="110"/>
      <c r="HNW18" s="110"/>
      <c r="HNX18" s="110"/>
      <c r="HNY18" s="110"/>
      <c r="HNZ18" s="110"/>
      <c r="HOA18" s="110"/>
      <c r="HOB18" s="110"/>
      <c r="HOC18" s="110"/>
      <c r="HOD18" s="110"/>
      <c r="HOE18" s="110"/>
      <c r="HOF18" s="110"/>
      <c r="HOG18" s="110"/>
      <c r="HOH18" s="110"/>
      <c r="HOI18" s="110"/>
      <c r="HOJ18" s="110"/>
      <c r="HOK18" s="110"/>
      <c r="HOL18" s="110"/>
      <c r="HOM18" s="110"/>
      <c r="HON18" s="110"/>
      <c r="HOO18" s="110"/>
      <c r="HOP18" s="110"/>
      <c r="HOQ18" s="110"/>
      <c r="HOR18" s="110"/>
      <c r="HOS18" s="110"/>
      <c r="HOT18" s="110"/>
      <c r="HOU18" s="110"/>
      <c r="HOV18" s="110"/>
      <c r="HOW18" s="110"/>
      <c r="HOX18" s="110"/>
      <c r="HOY18" s="110"/>
      <c r="HOZ18" s="110"/>
      <c r="HPA18" s="110"/>
      <c r="HPB18" s="110"/>
      <c r="HPC18" s="110"/>
      <c r="HPD18" s="110"/>
      <c r="HPE18" s="110"/>
      <c r="HPF18" s="110"/>
      <c r="HPG18" s="110"/>
      <c r="HPH18" s="110"/>
      <c r="HPI18" s="110"/>
      <c r="HPJ18" s="110"/>
      <c r="HPK18" s="110"/>
      <c r="HPL18" s="110"/>
      <c r="HPM18" s="110"/>
      <c r="HPN18" s="110"/>
      <c r="HPO18" s="110"/>
      <c r="HPP18" s="110"/>
      <c r="HPQ18" s="110"/>
      <c r="HPR18" s="110"/>
      <c r="HPS18" s="110"/>
      <c r="HPT18" s="110"/>
      <c r="HPU18" s="110"/>
      <c r="HPV18" s="110"/>
      <c r="HPW18" s="110"/>
      <c r="HPX18" s="110"/>
      <c r="HPY18" s="110"/>
      <c r="HPZ18" s="110"/>
      <c r="HQA18" s="110"/>
      <c r="HQB18" s="110"/>
      <c r="HQC18" s="110"/>
      <c r="HQD18" s="110"/>
      <c r="HQE18" s="110"/>
      <c r="HQF18" s="110"/>
      <c r="HQG18" s="110"/>
      <c r="HQH18" s="110"/>
      <c r="HQI18" s="110"/>
      <c r="HQJ18" s="110"/>
      <c r="HQK18" s="110"/>
      <c r="HQL18" s="110"/>
      <c r="HQM18" s="110"/>
      <c r="HQN18" s="110"/>
      <c r="HQO18" s="110"/>
      <c r="HQP18" s="110"/>
      <c r="HQQ18" s="110"/>
      <c r="HQR18" s="110"/>
      <c r="HQS18" s="110"/>
      <c r="HQT18" s="110"/>
      <c r="HQU18" s="110"/>
      <c r="HQV18" s="110"/>
      <c r="HQW18" s="110"/>
      <c r="HQX18" s="110"/>
      <c r="HQY18" s="110"/>
      <c r="HQZ18" s="110"/>
      <c r="HRA18" s="110"/>
      <c r="HRB18" s="110"/>
      <c r="HRC18" s="110"/>
      <c r="HRD18" s="110"/>
      <c r="HRE18" s="110"/>
      <c r="HRF18" s="110"/>
      <c r="HRG18" s="110"/>
      <c r="HRH18" s="110"/>
      <c r="HRI18" s="110"/>
      <c r="HRJ18" s="110"/>
      <c r="HRK18" s="110"/>
      <c r="HRL18" s="110"/>
      <c r="HRM18" s="110"/>
      <c r="HRN18" s="110"/>
      <c r="HRO18" s="110"/>
      <c r="HRP18" s="110"/>
      <c r="HRQ18" s="110"/>
      <c r="HRR18" s="110"/>
      <c r="HRS18" s="110"/>
      <c r="HRT18" s="110"/>
      <c r="HRU18" s="110"/>
      <c r="HRV18" s="110"/>
      <c r="HRW18" s="110"/>
      <c r="HRX18" s="110"/>
      <c r="HRY18" s="110"/>
      <c r="HRZ18" s="110"/>
      <c r="HSA18" s="110"/>
      <c r="HSB18" s="110"/>
      <c r="HSC18" s="110"/>
      <c r="HSD18" s="110"/>
      <c r="HSE18" s="110"/>
      <c r="HSF18" s="110"/>
      <c r="HSG18" s="110"/>
      <c r="HSH18" s="110"/>
      <c r="HSI18" s="110"/>
      <c r="HSJ18" s="110"/>
      <c r="HSK18" s="110"/>
      <c r="HSL18" s="110"/>
      <c r="HSM18" s="110"/>
      <c r="HSN18" s="110"/>
      <c r="HSO18" s="110"/>
      <c r="HSP18" s="110"/>
      <c r="HSQ18" s="110"/>
      <c r="HSR18" s="110"/>
      <c r="HSS18" s="110"/>
      <c r="HST18" s="110"/>
      <c r="HSU18" s="110"/>
      <c r="HSV18" s="110"/>
      <c r="HSW18" s="110"/>
      <c r="HSX18" s="110"/>
      <c r="HSY18" s="110"/>
      <c r="HSZ18" s="110"/>
      <c r="HTA18" s="110"/>
      <c r="HTB18" s="110"/>
      <c r="HTC18" s="110"/>
      <c r="HTD18" s="110"/>
      <c r="HTE18" s="110"/>
      <c r="HTF18" s="110"/>
      <c r="HTG18" s="110"/>
      <c r="HTH18" s="110"/>
      <c r="HTI18" s="110"/>
      <c r="HTJ18" s="110"/>
      <c r="HTK18" s="110"/>
      <c r="HTL18" s="110"/>
      <c r="HTM18" s="110"/>
      <c r="HTN18" s="110"/>
      <c r="HTO18" s="110"/>
      <c r="HTP18" s="110"/>
      <c r="HTQ18" s="110"/>
      <c r="HTR18" s="110"/>
      <c r="HTS18" s="110"/>
      <c r="HTT18" s="110"/>
      <c r="HTU18" s="110"/>
      <c r="HTV18" s="110"/>
      <c r="HTW18" s="110"/>
      <c r="HTX18" s="110"/>
      <c r="HTY18" s="110"/>
      <c r="HTZ18" s="110"/>
      <c r="HUA18" s="110"/>
      <c r="HUB18" s="110"/>
      <c r="HUC18" s="110"/>
      <c r="HUD18" s="110"/>
      <c r="HUE18" s="110"/>
      <c r="HUF18" s="110"/>
      <c r="HUG18" s="110"/>
      <c r="HUH18" s="110"/>
      <c r="HUI18" s="110"/>
      <c r="HUJ18" s="110"/>
      <c r="HUK18" s="110"/>
      <c r="HUL18" s="110"/>
      <c r="HUM18" s="110"/>
      <c r="HUN18" s="110"/>
      <c r="HUO18" s="110"/>
      <c r="HUP18" s="110"/>
      <c r="HUQ18" s="110"/>
      <c r="HUR18" s="110"/>
      <c r="HUS18" s="110"/>
      <c r="HUT18" s="110"/>
      <c r="HUU18" s="110"/>
      <c r="HUV18" s="110"/>
      <c r="HUW18" s="110"/>
      <c r="HUX18" s="110"/>
      <c r="HUY18" s="110"/>
      <c r="HUZ18" s="110"/>
      <c r="HVA18" s="110"/>
      <c r="HVB18" s="110"/>
      <c r="HVC18" s="110"/>
      <c r="HVD18" s="110"/>
      <c r="HVE18" s="110"/>
      <c r="HVF18" s="110"/>
      <c r="HVG18" s="110"/>
      <c r="HVH18" s="110"/>
      <c r="HVI18" s="110"/>
      <c r="HVJ18" s="110"/>
      <c r="HVK18" s="110"/>
      <c r="HVL18" s="110"/>
      <c r="HVM18" s="110"/>
      <c r="HVN18" s="110"/>
      <c r="HVO18" s="110"/>
      <c r="HVP18" s="110"/>
      <c r="HVQ18" s="110"/>
      <c r="HVR18" s="110"/>
      <c r="HVS18" s="110"/>
      <c r="HVT18" s="110"/>
      <c r="HVU18" s="110"/>
      <c r="HVV18" s="110"/>
      <c r="HVW18" s="110"/>
      <c r="HVX18" s="110"/>
      <c r="HVY18" s="110"/>
      <c r="HVZ18" s="110"/>
      <c r="HWA18" s="110"/>
      <c r="HWB18" s="110"/>
      <c r="HWC18" s="110"/>
      <c r="HWD18" s="110"/>
      <c r="HWE18" s="110"/>
      <c r="HWF18" s="110"/>
      <c r="HWG18" s="110"/>
      <c r="HWH18" s="110"/>
      <c r="HWI18" s="110"/>
      <c r="HWJ18" s="110"/>
      <c r="HWK18" s="110"/>
      <c r="HWL18" s="110"/>
      <c r="HWM18" s="110"/>
      <c r="HWN18" s="110"/>
      <c r="HWO18" s="110"/>
      <c r="HWP18" s="110"/>
      <c r="HWQ18" s="110"/>
      <c r="HWR18" s="110"/>
      <c r="HWS18" s="110"/>
      <c r="HWT18" s="110"/>
      <c r="HWU18" s="110"/>
      <c r="HWV18" s="110"/>
      <c r="HWW18" s="110"/>
      <c r="HWX18" s="110"/>
      <c r="HWY18" s="110"/>
      <c r="HWZ18" s="110"/>
      <c r="HXA18" s="110"/>
      <c r="HXB18" s="110"/>
      <c r="HXC18" s="110"/>
      <c r="HXD18" s="110"/>
      <c r="HXE18" s="110"/>
      <c r="HXF18" s="110"/>
      <c r="HXG18" s="110"/>
      <c r="HXH18" s="110"/>
      <c r="HXI18" s="110"/>
      <c r="HXJ18" s="110"/>
      <c r="HXK18" s="110"/>
      <c r="HXL18" s="110"/>
      <c r="HXM18" s="110"/>
      <c r="HXN18" s="110"/>
      <c r="HXO18" s="110"/>
      <c r="HXP18" s="110"/>
      <c r="HXQ18" s="110"/>
      <c r="HXR18" s="110"/>
      <c r="HXS18" s="110"/>
      <c r="HXT18" s="110"/>
      <c r="HXU18" s="110"/>
      <c r="HXV18" s="110"/>
      <c r="HXW18" s="110"/>
      <c r="HXX18" s="110"/>
      <c r="HXY18" s="110"/>
      <c r="HXZ18" s="110"/>
      <c r="HYA18" s="110"/>
      <c r="HYB18" s="110"/>
      <c r="HYC18" s="110"/>
      <c r="HYD18" s="110"/>
      <c r="HYE18" s="110"/>
      <c r="HYF18" s="110"/>
      <c r="HYG18" s="110"/>
      <c r="HYH18" s="110"/>
      <c r="HYI18" s="110"/>
      <c r="HYJ18" s="110"/>
      <c r="HYK18" s="110"/>
      <c r="HYL18" s="110"/>
      <c r="HYM18" s="110"/>
      <c r="HYN18" s="110"/>
      <c r="HYO18" s="110"/>
      <c r="HYP18" s="110"/>
      <c r="HYQ18" s="110"/>
      <c r="HYR18" s="110"/>
      <c r="HYS18" s="110"/>
      <c r="HYT18" s="110"/>
      <c r="HYU18" s="110"/>
      <c r="HYV18" s="110"/>
      <c r="HYW18" s="110"/>
      <c r="HYX18" s="110"/>
      <c r="HYY18" s="110"/>
      <c r="HYZ18" s="110"/>
      <c r="HZA18" s="110"/>
      <c r="HZB18" s="110"/>
      <c r="HZC18" s="110"/>
      <c r="HZD18" s="110"/>
      <c r="HZE18" s="110"/>
      <c r="HZF18" s="110"/>
      <c r="HZG18" s="110"/>
      <c r="HZH18" s="110"/>
      <c r="HZI18" s="110"/>
      <c r="HZJ18" s="110"/>
      <c r="HZK18" s="110"/>
      <c r="HZL18" s="110"/>
      <c r="HZM18" s="110"/>
      <c r="HZN18" s="110"/>
      <c r="HZO18" s="110"/>
      <c r="HZP18" s="110"/>
      <c r="HZQ18" s="110"/>
      <c r="HZR18" s="110"/>
      <c r="HZS18" s="110"/>
      <c r="HZT18" s="110"/>
      <c r="HZU18" s="110"/>
      <c r="HZV18" s="110"/>
      <c r="HZW18" s="110"/>
      <c r="HZX18" s="110"/>
      <c r="HZY18" s="110"/>
      <c r="HZZ18" s="110"/>
      <c r="IAA18" s="110"/>
      <c r="IAB18" s="110"/>
      <c r="IAC18" s="110"/>
      <c r="IAD18" s="110"/>
      <c r="IAE18" s="110"/>
      <c r="IAF18" s="110"/>
      <c r="IAG18" s="110"/>
      <c r="IAH18" s="110"/>
      <c r="IAI18" s="110"/>
      <c r="IAJ18" s="110"/>
      <c r="IAK18" s="110"/>
      <c r="IAL18" s="110"/>
      <c r="IAM18" s="110"/>
      <c r="IAN18" s="110"/>
      <c r="IAO18" s="110"/>
      <c r="IAP18" s="110"/>
      <c r="IAQ18" s="110"/>
      <c r="IAR18" s="110"/>
      <c r="IAS18" s="110"/>
      <c r="IAT18" s="110"/>
      <c r="IAU18" s="110"/>
      <c r="IAV18" s="110"/>
      <c r="IAW18" s="110"/>
      <c r="IAX18" s="110"/>
      <c r="IAY18" s="110"/>
      <c r="IAZ18" s="110"/>
      <c r="IBA18" s="110"/>
      <c r="IBB18" s="110"/>
      <c r="IBC18" s="110"/>
      <c r="IBD18" s="110"/>
      <c r="IBE18" s="110"/>
      <c r="IBF18" s="110"/>
      <c r="IBG18" s="110"/>
      <c r="IBH18" s="110"/>
      <c r="IBI18" s="110"/>
      <c r="IBJ18" s="110"/>
      <c r="IBK18" s="110"/>
      <c r="IBL18" s="110"/>
      <c r="IBM18" s="110"/>
      <c r="IBN18" s="110"/>
      <c r="IBO18" s="110"/>
      <c r="IBP18" s="110"/>
      <c r="IBQ18" s="110"/>
      <c r="IBR18" s="110"/>
      <c r="IBS18" s="110"/>
      <c r="IBT18" s="110"/>
      <c r="IBU18" s="110"/>
      <c r="IBV18" s="110"/>
      <c r="IBW18" s="110"/>
      <c r="IBX18" s="110"/>
      <c r="IBY18" s="110"/>
      <c r="IBZ18" s="110"/>
      <c r="ICA18" s="110"/>
      <c r="ICB18" s="110"/>
      <c r="ICC18" s="110"/>
      <c r="ICD18" s="110"/>
      <c r="ICE18" s="110"/>
      <c r="ICF18" s="110"/>
      <c r="ICG18" s="110"/>
      <c r="ICH18" s="110"/>
      <c r="ICI18" s="110"/>
      <c r="ICJ18" s="110"/>
      <c r="ICK18" s="110"/>
      <c r="ICL18" s="110"/>
      <c r="ICM18" s="110"/>
      <c r="ICN18" s="110"/>
      <c r="ICO18" s="110"/>
      <c r="ICP18" s="110"/>
      <c r="ICQ18" s="110"/>
      <c r="ICR18" s="110"/>
      <c r="ICS18" s="110"/>
      <c r="ICT18" s="110"/>
      <c r="ICU18" s="110"/>
      <c r="ICV18" s="110"/>
      <c r="ICW18" s="110"/>
      <c r="ICX18" s="110"/>
      <c r="ICY18" s="110"/>
      <c r="ICZ18" s="110"/>
      <c r="IDA18" s="110"/>
      <c r="IDB18" s="110"/>
      <c r="IDC18" s="110"/>
      <c r="IDD18" s="110"/>
      <c r="IDE18" s="110"/>
      <c r="IDF18" s="110"/>
      <c r="IDG18" s="110"/>
      <c r="IDH18" s="110"/>
      <c r="IDI18" s="110"/>
      <c r="IDJ18" s="110"/>
      <c r="IDK18" s="110"/>
      <c r="IDL18" s="110"/>
      <c r="IDM18" s="110"/>
      <c r="IDN18" s="110"/>
      <c r="IDO18" s="110"/>
      <c r="IDP18" s="110"/>
      <c r="IDQ18" s="110"/>
      <c r="IDR18" s="110"/>
      <c r="IDS18" s="110"/>
      <c r="IDT18" s="110"/>
      <c r="IDU18" s="110"/>
      <c r="IDV18" s="110"/>
      <c r="IDW18" s="110"/>
      <c r="IDX18" s="110"/>
      <c r="IDY18" s="110"/>
      <c r="IDZ18" s="110"/>
      <c r="IEA18" s="110"/>
      <c r="IEB18" s="110"/>
      <c r="IEC18" s="110"/>
      <c r="IED18" s="110"/>
      <c r="IEE18" s="110"/>
      <c r="IEF18" s="110"/>
      <c r="IEG18" s="110"/>
      <c r="IEH18" s="110"/>
      <c r="IEI18" s="110"/>
      <c r="IEJ18" s="110"/>
      <c r="IEK18" s="110"/>
      <c r="IEL18" s="110"/>
      <c r="IEM18" s="110"/>
      <c r="IEN18" s="110"/>
      <c r="IEO18" s="110"/>
      <c r="IEP18" s="110"/>
      <c r="IEQ18" s="110"/>
      <c r="IER18" s="110"/>
      <c r="IES18" s="110"/>
      <c r="IET18" s="110"/>
      <c r="IEU18" s="110"/>
      <c r="IEV18" s="110"/>
      <c r="IEW18" s="110"/>
      <c r="IEX18" s="110"/>
      <c r="IEY18" s="110"/>
      <c r="IEZ18" s="110"/>
      <c r="IFA18" s="110"/>
      <c r="IFB18" s="110"/>
      <c r="IFC18" s="110"/>
      <c r="IFD18" s="110"/>
      <c r="IFE18" s="110"/>
      <c r="IFF18" s="110"/>
      <c r="IFG18" s="110"/>
      <c r="IFH18" s="110"/>
      <c r="IFI18" s="110"/>
      <c r="IFJ18" s="110"/>
      <c r="IFK18" s="110"/>
      <c r="IFL18" s="110"/>
      <c r="IFM18" s="110"/>
      <c r="IFN18" s="110"/>
      <c r="IFO18" s="110"/>
      <c r="IFP18" s="110"/>
      <c r="IFQ18" s="110"/>
      <c r="IFR18" s="110"/>
      <c r="IFS18" s="110"/>
      <c r="IFT18" s="110"/>
      <c r="IFU18" s="110"/>
      <c r="IFV18" s="110"/>
      <c r="IFW18" s="110"/>
      <c r="IFX18" s="110"/>
      <c r="IFY18" s="110"/>
      <c r="IFZ18" s="110"/>
      <c r="IGA18" s="110"/>
      <c r="IGB18" s="110"/>
      <c r="IGC18" s="110"/>
      <c r="IGD18" s="110"/>
      <c r="IGE18" s="110"/>
      <c r="IGF18" s="110"/>
      <c r="IGG18" s="110"/>
      <c r="IGH18" s="110"/>
      <c r="IGI18" s="110"/>
      <c r="IGJ18" s="110"/>
      <c r="IGK18" s="110"/>
      <c r="IGL18" s="110"/>
      <c r="IGM18" s="110"/>
      <c r="IGN18" s="110"/>
      <c r="IGO18" s="110"/>
      <c r="IGP18" s="110"/>
      <c r="IGQ18" s="110"/>
      <c r="IGR18" s="110"/>
      <c r="IGS18" s="110"/>
      <c r="IGT18" s="110"/>
      <c r="IGU18" s="110"/>
      <c r="IGV18" s="110"/>
      <c r="IGW18" s="110"/>
      <c r="IGX18" s="110"/>
      <c r="IGY18" s="110"/>
      <c r="IGZ18" s="110"/>
      <c r="IHA18" s="110"/>
      <c r="IHB18" s="110"/>
      <c r="IHC18" s="110"/>
      <c r="IHD18" s="110"/>
      <c r="IHE18" s="110"/>
      <c r="IHF18" s="110"/>
      <c r="IHG18" s="110"/>
      <c r="IHH18" s="110"/>
      <c r="IHI18" s="110"/>
      <c r="IHJ18" s="110"/>
      <c r="IHK18" s="110"/>
      <c r="IHL18" s="110"/>
      <c r="IHM18" s="110"/>
      <c r="IHN18" s="110"/>
      <c r="IHO18" s="110"/>
      <c r="IHP18" s="110"/>
      <c r="IHQ18" s="110"/>
      <c r="IHR18" s="110"/>
      <c r="IHS18" s="110"/>
      <c r="IHT18" s="110"/>
      <c r="IHU18" s="110"/>
      <c r="IHV18" s="110"/>
      <c r="IHW18" s="110"/>
      <c r="IHX18" s="110"/>
      <c r="IHY18" s="110"/>
      <c r="IHZ18" s="110"/>
      <c r="IIA18" s="110"/>
      <c r="IIB18" s="110"/>
      <c r="IIC18" s="110"/>
      <c r="IID18" s="110"/>
      <c r="IIE18" s="110"/>
      <c r="IIF18" s="110"/>
      <c r="IIG18" s="110"/>
      <c r="IIH18" s="110"/>
      <c r="III18" s="110"/>
      <c r="IIJ18" s="110"/>
      <c r="IIK18" s="110"/>
      <c r="IIL18" s="110"/>
      <c r="IIM18" s="110"/>
      <c r="IIN18" s="110"/>
      <c r="IIO18" s="110"/>
      <c r="IIP18" s="110"/>
      <c r="IIQ18" s="110"/>
      <c r="IIR18" s="110"/>
      <c r="IIS18" s="110"/>
      <c r="IIT18" s="110"/>
      <c r="IIU18" s="110"/>
      <c r="IIV18" s="110"/>
      <c r="IIW18" s="110"/>
      <c r="IIX18" s="110"/>
      <c r="IIY18" s="110"/>
      <c r="IIZ18" s="110"/>
      <c r="IJA18" s="110"/>
      <c r="IJB18" s="110"/>
      <c r="IJC18" s="110"/>
      <c r="IJD18" s="110"/>
      <c r="IJE18" s="110"/>
      <c r="IJF18" s="110"/>
      <c r="IJG18" s="110"/>
      <c r="IJH18" s="110"/>
      <c r="IJI18" s="110"/>
      <c r="IJJ18" s="110"/>
      <c r="IJK18" s="110"/>
      <c r="IJL18" s="110"/>
      <c r="IJM18" s="110"/>
      <c r="IJN18" s="110"/>
      <c r="IJO18" s="110"/>
      <c r="IJP18" s="110"/>
      <c r="IJQ18" s="110"/>
      <c r="IJR18" s="110"/>
      <c r="IJS18" s="110"/>
      <c r="IJT18" s="110"/>
      <c r="IJU18" s="110"/>
      <c r="IJV18" s="110"/>
      <c r="IJW18" s="110"/>
      <c r="IJX18" s="110"/>
      <c r="IJY18" s="110"/>
      <c r="IJZ18" s="110"/>
      <c r="IKA18" s="110"/>
      <c r="IKB18" s="110"/>
      <c r="IKC18" s="110"/>
      <c r="IKD18" s="110"/>
      <c r="IKE18" s="110"/>
      <c r="IKF18" s="110"/>
      <c r="IKG18" s="110"/>
      <c r="IKH18" s="110"/>
      <c r="IKI18" s="110"/>
      <c r="IKJ18" s="110"/>
      <c r="IKK18" s="110"/>
      <c r="IKL18" s="110"/>
      <c r="IKM18" s="110"/>
      <c r="IKN18" s="110"/>
      <c r="IKO18" s="110"/>
      <c r="IKP18" s="110"/>
      <c r="IKQ18" s="110"/>
      <c r="IKR18" s="110"/>
      <c r="IKS18" s="110"/>
      <c r="IKT18" s="110"/>
      <c r="IKU18" s="110"/>
      <c r="IKV18" s="110"/>
      <c r="IKW18" s="110"/>
      <c r="IKX18" s="110"/>
      <c r="IKY18" s="110"/>
      <c r="IKZ18" s="110"/>
      <c r="ILA18" s="110"/>
      <c r="ILB18" s="110"/>
      <c r="ILC18" s="110"/>
      <c r="ILD18" s="110"/>
      <c r="ILE18" s="110"/>
      <c r="ILF18" s="110"/>
      <c r="ILG18" s="110"/>
      <c r="ILH18" s="110"/>
      <c r="ILI18" s="110"/>
      <c r="ILJ18" s="110"/>
      <c r="ILK18" s="110"/>
      <c r="ILL18" s="110"/>
      <c r="ILM18" s="110"/>
      <c r="ILN18" s="110"/>
      <c r="ILO18" s="110"/>
      <c r="ILP18" s="110"/>
      <c r="ILQ18" s="110"/>
      <c r="ILR18" s="110"/>
      <c r="ILS18" s="110"/>
      <c r="ILT18" s="110"/>
      <c r="ILU18" s="110"/>
      <c r="ILV18" s="110"/>
      <c r="ILW18" s="110"/>
      <c r="ILX18" s="110"/>
      <c r="ILY18" s="110"/>
      <c r="ILZ18" s="110"/>
      <c r="IMA18" s="110"/>
      <c r="IMB18" s="110"/>
      <c r="IMC18" s="110"/>
      <c r="IMD18" s="110"/>
      <c r="IME18" s="110"/>
      <c r="IMF18" s="110"/>
      <c r="IMG18" s="110"/>
      <c r="IMH18" s="110"/>
      <c r="IMI18" s="110"/>
      <c r="IMJ18" s="110"/>
      <c r="IMK18" s="110"/>
      <c r="IML18" s="110"/>
      <c r="IMM18" s="110"/>
      <c r="IMN18" s="110"/>
      <c r="IMO18" s="110"/>
      <c r="IMP18" s="110"/>
      <c r="IMQ18" s="110"/>
      <c r="IMR18" s="110"/>
      <c r="IMS18" s="110"/>
      <c r="IMT18" s="110"/>
      <c r="IMU18" s="110"/>
      <c r="IMV18" s="110"/>
      <c r="IMW18" s="110"/>
      <c r="IMX18" s="110"/>
      <c r="IMY18" s="110"/>
      <c r="IMZ18" s="110"/>
      <c r="INA18" s="110"/>
      <c r="INB18" s="110"/>
      <c r="INC18" s="110"/>
      <c r="IND18" s="110"/>
      <c r="INE18" s="110"/>
      <c r="INF18" s="110"/>
      <c r="ING18" s="110"/>
      <c r="INH18" s="110"/>
      <c r="INI18" s="110"/>
      <c r="INJ18" s="110"/>
      <c r="INK18" s="110"/>
      <c r="INL18" s="110"/>
      <c r="INM18" s="110"/>
      <c r="INN18" s="110"/>
      <c r="INO18" s="110"/>
      <c r="INP18" s="110"/>
      <c r="INQ18" s="110"/>
      <c r="INR18" s="110"/>
      <c r="INS18" s="110"/>
      <c r="INT18" s="110"/>
      <c r="INU18" s="110"/>
      <c r="INV18" s="110"/>
      <c r="INW18" s="110"/>
      <c r="INX18" s="110"/>
      <c r="INY18" s="110"/>
      <c r="INZ18" s="110"/>
      <c r="IOA18" s="110"/>
      <c r="IOB18" s="110"/>
      <c r="IOC18" s="110"/>
      <c r="IOD18" s="110"/>
      <c r="IOE18" s="110"/>
      <c r="IOF18" s="110"/>
      <c r="IOG18" s="110"/>
      <c r="IOH18" s="110"/>
      <c r="IOI18" s="110"/>
      <c r="IOJ18" s="110"/>
      <c r="IOK18" s="110"/>
      <c r="IOL18" s="110"/>
      <c r="IOM18" s="110"/>
      <c r="ION18" s="110"/>
      <c r="IOO18" s="110"/>
      <c r="IOP18" s="110"/>
      <c r="IOQ18" s="110"/>
      <c r="IOR18" s="110"/>
      <c r="IOS18" s="110"/>
      <c r="IOT18" s="110"/>
      <c r="IOU18" s="110"/>
      <c r="IOV18" s="110"/>
      <c r="IOW18" s="110"/>
      <c r="IOX18" s="110"/>
      <c r="IOY18" s="110"/>
      <c r="IOZ18" s="110"/>
      <c r="IPA18" s="110"/>
      <c r="IPB18" s="110"/>
      <c r="IPC18" s="110"/>
      <c r="IPD18" s="110"/>
      <c r="IPE18" s="110"/>
      <c r="IPF18" s="110"/>
      <c r="IPG18" s="110"/>
      <c r="IPH18" s="110"/>
      <c r="IPI18" s="110"/>
      <c r="IPJ18" s="110"/>
      <c r="IPK18" s="110"/>
      <c r="IPL18" s="110"/>
      <c r="IPM18" s="110"/>
      <c r="IPN18" s="110"/>
      <c r="IPO18" s="110"/>
      <c r="IPP18" s="110"/>
      <c r="IPQ18" s="110"/>
      <c r="IPR18" s="110"/>
      <c r="IPS18" s="110"/>
      <c r="IPT18" s="110"/>
      <c r="IPU18" s="110"/>
      <c r="IPV18" s="110"/>
      <c r="IPW18" s="110"/>
      <c r="IPX18" s="110"/>
      <c r="IPY18" s="110"/>
      <c r="IPZ18" s="110"/>
      <c r="IQA18" s="110"/>
      <c r="IQB18" s="110"/>
      <c r="IQC18" s="110"/>
      <c r="IQD18" s="110"/>
      <c r="IQE18" s="110"/>
      <c r="IQF18" s="110"/>
      <c r="IQG18" s="110"/>
      <c r="IQH18" s="110"/>
      <c r="IQI18" s="110"/>
      <c r="IQJ18" s="110"/>
      <c r="IQK18" s="110"/>
      <c r="IQL18" s="110"/>
      <c r="IQM18" s="110"/>
      <c r="IQN18" s="110"/>
      <c r="IQO18" s="110"/>
      <c r="IQP18" s="110"/>
      <c r="IQQ18" s="110"/>
      <c r="IQR18" s="110"/>
      <c r="IQS18" s="110"/>
      <c r="IQT18" s="110"/>
      <c r="IQU18" s="110"/>
      <c r="IQV18" s="110"/>
      <c r="IQW18" s="110"/>
      <c r="IQX18" s="110"/>
      <c r="IQY18" s="110"/>
      <c r="IQZ18" s="110"/>
      <c r="IRA18" s="110"/>
      <c r="IRB18" s="110"/>
      <c r="IRC18" s="110"/>
      <c r="IRD18" s="110"/>
      <c r="IRE18" s="110"/>
      <c r="IRF18" s="110"/>
      <c r="IRG18" s="110"/>
      <c r="IRH18" s="110"/>
      <c r="IRI18" s="110"/>
      <c r="IRJ18" s="110"/>
      <c r="IRK18" s="110"/>
      <c r="IRL18" s="110"/>
      <c r="IRM18" s="110"/>
      <c r="IRN18" s="110"/>
      <c r="IRO18" s="110"/>
      <c r="IRP18" s="110"/>
      <c r="IRQ18" s="110"/>
      <c r="IRR18" s="110"/>
      <c r="IRS18" s="110"/>
      <c r="IRT18" s="110"/>
      <c r="IRU18" s="110"/>
      <c r="IRV18" s="110"/>
      <c r="IRW18" s="110"/>
      <c r="IRX18" s="110"/>
      <c r="IRY18" s="110"/>
      <c r="IRZ18" s="110"/>
      <c r="ISA18" s="110"/>
      <c r="ISB18" s="110"/>
      <c r="ISC18" s="110"/>
      <c r="ISD18" s="110"/>
      <c r="ISE18" s="110"/>
      <c r="ISF18" s="110"/>
      <c r="ISG18" s="110"/>
      <c r="ISH18" s="110"/>
      <c r="ISI18" s="110"/>
      <c r="ISJ18" s="110"/>
      <c r="ISK18" s="110"/>
      <c r="ISL18" s="110"/>
      <c r="ISM18" s="110"/>
      <c r="ISN18" s="110"/>
      <c r="ISO18" s="110"/>
      <c r="ISP18" s="110"/>
      <c r="ISQ18" s="110"/>
      <c r="ISR18" s="110"/>
      <c r="ISS18" s="110"/>
      <c r="IST18" s="110"/>
      <c r="ISU18" s="110"/>
      <c r="ISV18" s="110"/>
      <c r="ISW18" s="110"/>
      <c r="ISX18" s="110"/>
      <c r="ISY18" s="110"/>
      <c r="ISZ18" s="110"/>
      <c r="ITA18" s="110"/>
      <c r="ITB18" s="110"/>
      <c r="ITC18" s="110"/>
      <c r="ITD18" s="110"/>
      <c r="ITE18" s="110"/>
      <c r="ITF18" s="110"/>
      <c r="ITG18" s="110"/>
      <c r="ITH18" s="110"/>
      <c r="ITI18" s="110"/>
      <c r="ITJ18" s="110"/>
      <c r="ITK18" s="110"/>
      <c r="ITL18" s="110"/>
      <c r="ITM18" s="110"/>
      <c r="ITN18" s="110"/>
      <c r="ITO18" s="110"/>
      <c r="ITP18" s="110"/>
      <c r="ITQ18" s="110"/>
      <c r="ITR18" s="110"/>
      <c r="ITS18" s="110"/>
      <c r="ITT18" s="110"/>
      <c r="ITU18" s="110"/>
      <c r="ITV18" s="110"/>
      <c r="ITW18" s="110"/>
      <c r="ITX18" s="110"/>
      <c r="ITY18" s="110"/>
      <c r="ITZ18" s="110"/>
      <c r="IUA18" s="110"/>
      <c r="IUB18" s="110"/>
      <c r="IUC18" s="110"/>
      <c r="IUD18" s="110"/>
      <c r="IUE18" s="110"/>
      <c r="IUF18" s="110"/>
      <c r="IUG18" s="110"/>
      <c r="IUH18" s="110"/>
      <c r="IUI18" s="110"/>
      <c r="IUJ18" s="110"/>
      <c r="IUK18" s="110"/>
      <c r="IUL18" s="110"/>
      <c r="IUM18" s="110"/>
      <c r="IUN18" s="110"/>
      <c r="IUO18" s="110"/>
      <c r="IUP18" s="110"/>
      <c r="IUQ18" s="110"/>
      <c r="IUR18" s="110"/>
      <c r="IUS18" s="110"/>
      <c r="IUT18" s="110"/>
      <c r="IUU18" s="110"/>
      <c r="IUV18" s="110"/>
      <c r="IUW18" s="110"/>
      <c r="IUX18" s="110"/>
      <c r="IUY18" s="110"/>
      <c r="IUZ18" s="110"/>
      <c r="IVA18" s="110"/>
      <c r="IVB18" s="110"/>
      <c r="IVC18" s="110"/>
      <c r="IVD18" s="110"/>
      <c r="IVE18" s="110"/>
      <c r="IVF18" s="110"/>
      <c r="IVG18" s="110"/>
      <c r="IVH18" s="110"/>
      <c r="IVI18" s="110"/>
      <c r="IVJ18" s="110"/>
      <c r="IVK18" s="110"/>
      <c r="IVL18" s="110"/>
      <c r="IVM18" s="110"/>
      <c r="IVN18" s="110"/>
      <c r="IVO18" s="110"/>
      <c r="IVP18" s="110"/>
      <c r="IVQ18" s="110"/>
      <c r="IVR18" s="110"/>
      <c r="IVS18" s="110"/>
      <c r="IVT18" s="110"/>
      <c r="IVU18" s="110"/>
      <c r="IVV18" s="110"/>
      <c r="IVW18" s="110"/>
      <c r="IVX18" s="110"/>
      <c r="IVY18" s="110"/>
      <c r="IVZ18" s="110"/>
      <c r="IWA18" s="110"/>
      <c r="IWB18" s="110"/>
      <c r="IWC18" s="110"/>
      <c r="IWD18" s="110"/>
      <c r="IWE18" s="110"/>
      <c r="IWF18" s="110"/>
      <c r="IWG18" s="110"/>
      <c r="IWH18" s="110"/>
      <c r="IWI18" s="110"/>
      <c r="IWJ18" s="110"/>
      <c r="IWK18" s="110"/>
      <c r="IWL18" s="110"/>
      <c r="IWM18" s="110"/>
      <c r="IWN18" s="110"/>
      <c r="IWO18" s="110"/>
      <c r="IWP18" s="110"/>
      <c r="IWQ18" s="110"/>
      <c r="IWR18" s="110"/>
      <c r="IWS18" s="110"/>
      <c r="IWT18" s="110"/>
      <c r="IWU18" s="110"/>
      <c r="IWV18" s="110"/>
      <c r="IWW18" s="110"/>
      <c r="IWX18" s="110"/>
      <c r="IWY18" s="110"/>
      <c r="IWZ18" s="110"/>
      <c r="IXA18" s="110"/>
      <c r="IXB18" s="110"/>
      <c r="IXC18" s="110"/>
      <c r="IXD18" s="110"/>
      <c r="IXE18" s="110"/>
      <c r="IXF18" s="110"/>
      <c r="IXG18" s="110"/>
      <c r="IXH18" s="110"/>
      <c r="IXI18" s="110"/>
      <c r="IXJ18" s="110"/>
      <c r="IXK18" s="110"/>
      <c r="IXL18" s="110"/>
      <c r="IXM18" s="110"/>
      <c r="IXN18" s="110"/>
      <c r="IXO18" s="110"/>
      <c r="IXP18" s="110"/>
      <c r="IXQ18" s="110"/>
      <c r="IXR18" s="110"/>
      <c r="IXS18" s="110"/>
      <c r="IXT18" s="110"/>
      <c r="IXU18" s="110"/>
      <c r="IXV18" s="110"/>
      <c r="IXW18" s="110"/>
      <c r="IXX18" s="110"/>
      <c r="IXY18" s="110"/>
      <c r="IXZ18" s="110"/>
      <c r="IYA18" s="110"/>
      <c r="IYB18" s="110"/>
      <c r="IYC18" s="110"/>
      <c r="IYD18" s="110"/>
      <c r="IYE18" s="110"/>
      <c r="IYF18" s="110"/>
      <c r="IYG18" s="110"/>
      <c r="IYH18" s="110"/>
      <c r="IYI18" s="110"/>
      <c r="IYJ18" s="110"/>
      <c r="IYK18" s="110"/>
      <c r="IYL18" s="110"/>
      <c r="IYM18" s="110"/>
      <c r="IYN18" s="110"/>
      <c r="IYO18" s="110"/>
      <c r="IYP18" s="110"/>
      <c r="IYQ18" s="110"/>
      <c r="IYR18" s="110"/>
      <c r="IYS18" s="110"/>
      <c r="IYT18" s="110"/>
      <c r="IYU18" s="110"/>
      <c r="IYV18" s="110"/>
      <c r="IYW18" s="110"/>
      <c r="IYX18" s="110"/>
      <c r="IYY18" s="110"/>
      <c r="IYZ18" s="110"/>
      <c r="IZA18" s="110"/>
      <c r="IZB18" s="110"/>
      <c r="IZC18" s="110"/>
      <c r="IZD18" s="110"/>
      <c r="IZE18" s="110"/>
      <c r="IZF18" s="110"/>
      <c r="IZG18" s="110"/>
      <c r="IZH18" s="110"/>
      <c r="IZI18" s="110"/>
      <c r="IZJ18" s="110"/>
      <c r="IZK18" s="110"/>
      <c r="IZL18" s="110"/>
      <c r="IZM18" s="110"/>
      <c r="IZN18" s="110"/>
      <c r="IZO18" s="110"/>
      <c r="IZP18" s="110"/>
      <c r="IZQ18" s="110"/>
      <c r="IZR18" s="110"/>
      <c r="IZS18" s="110"/>
      <c r="IZT18" s="110"/>
      <c r="IZU18" s="110"/>
      <c r="IZV18" s="110"/>
      <c r="IZW18" s="110"/>
      <c r="IZX18" s="110"/>
      <c r="IZY18" s="110"/>
      <c r="IZZ18" s="110"/>
      <c r="JAA18" s="110"/>
      <c r="JAB18" s="110"/>
      <c r="JAC18" s="110"/>
      <c r="JAD18" s="110"/>
      <c r="JAE18" s="110"/>
      <c r="JAF18" s="110"/>
      <c r="JAG18" s="110"/>
      <c r="JAH18" s="110"/>
      <c r="JAI18" s="110"/>
      <c r="JAJ18" s="110"/>
      <c r="JAK18" s="110"/>
      <c r="JAL18" s="110"/>
      <c r="JAM18" s="110"/>
      <c r="JAN18" s="110"/>
      <c r="JAO18" s="110"/>
      <c r="JAP18" s="110"/>
      <c r="JAQ18" s="110"/>
      <c r="JAR18" s="110"/>
      <c r="JAS18" s="110"/>
      <c r="JAT18" s="110"/>
      <c r="JAU18" s="110"/>
      <c r="JAV18" s="110"/>
      <c r="JAW18" s="110"/>
      <c r="JAX18" s="110"/>
      <c r="JAY18" s="110"/>
      <c r="JAZ18" s="110"/>
      <c r="JBA18" s="110"/>
      <c r="JBB18" s="110"/>
      <c r="JBC18" s="110"/>
      <c r="JBD18" s="110"/>
      <c r="JBE18" s="110"/>
      <c r="JBF18" s="110"/>
      <c r="JBG18" s="110"/>
      <c r="JBH18" s="110"/>
      <c r="JBI18" s="110"/>
      <c r="JBJ18" s="110"/>
      <c r="JBK18" s="110"/>
      <c r="JBL18" s="110"/>
      <c r="JBM18" s="110"/>
      <c r="JBN18" s="110"/>
      <c r="JBO18" s="110"/>
      <c r="JBP18" s="110"/>
      <c r="JBQ18" s="110"/>
      <c r="JBR18" s="110"/>
      <c r="JBS18" s="110"/>
      <c r="JBT18" s="110"/>
      <c r="JBU18" s="110"/>
      <c r="JBV18" s="110"/>
      <c r="JBW18" s="110"/>
      <c r="JBX18" s="110"/>
      <c r="JBY18" s="110"/>
      <c r="JBZ18" s="110"/>
      <c r="JCA18" s="110"/>
      <c r="JCB18" s="110"/>
      <c r="JCC18" s="110"/>
      <c r="JCD18" s="110"/>
      <c r="JCE18" s="110"/>
      <c r="JCF18" s="110"/>
      <c r="JCG18" s="110"/>
      <c r="JCH18" s="110"/>
      <c r="JCI18" s="110"/>
      <c r="JCJ18" s="110"/>
      <c r="JCK18" s="110"/>
      <c r="JCL18" s="110"/>
      <c r="JCM18" s="110"/>
      <c r="JCN18" s="110"/>
      <c r="JCO18" s="110"/>
      <c r="JCP18" s="110"/>
      <c r="JCQ18" s="110"/>
      <c r="JCR18" s="110"/>
      <c r="JCS18" s="110"/>
      <c r="JCT18" s="110"/>
      <c r="JCU18" s="110"/>
      <c r="JCV18" s="110"/>
      <c r="JCW18" s="110"/>
      <c r="JCX18" s="110"/>
      <c r="JCY18" s="110"/>
      <c r="JCZ18" s="110"/>
      <c r="JDA18" s="110"/>
      <c r="JDB18" s="110"/>
      <c r="JDC18" s="110"/>
      <c r="JDD18" s="110"/>
      <c r="JDE18" s="110"/>
      <c r="JDF18" s="110"/>
      <c r="JDG18" s="110"/>
      <c r="JDH18" s="110"/>
      <c r="JDI18" s="110"/>
      <c r="JDJ18" s="110"/>
      <c r="JDK18" s="110"/>
      <c r="JDL18" s="110"/>
      <c r="JDM18" s="110"/>
      <c r="JDN18" s="110"/>
      <c r="JDO18" s="110"/>
      <c r="JDP18" s="110"/>
      <c r="JDQ18" s="110"/>
      <c r="JDR18" s="110"/>
      <c r="JDS18" s="110"/>
      <c r="JDT18" s="110"/>
      <c r="JDU18" s="110"/>
      <c r="JDV18" s="110"/>
      <c r="JDW18" s="110"/>
      <c r="JDX18" s="110"/>
      <c r="JDY18" s="110"/>
      <c r="JDZ18" s="110"/>
      <c r="JEA18" s="110"/>
      <c r="JEB18" s="110"/>
      <c r="JEC18" s="110"/>
      <c r="JED18" s="110"/>
      <c r="JEE18" s="110"/>
      <c r="JEF18" s="110"/>
      <c r="JEG18" s="110"/>
      <c r="JEH18" s="110"/>
      <c r="JEI18" s="110"/>
      <c r="JEJ18" s="110"/>
      <c r="JEK18" s="110"/>
      <c r="JEL18" s="110"/>
      <c r="JEM18" s="110"/>
      <c r="JEN18" s="110"/>
      <c r="JEO18" s="110"/>
      <c r="JEP18" s="110"/>
      <c r="JEQ18" s="110"/>
      <c r="JER18" s="110"/>
      <c r="JES18" s="110"/>
      <c r="JET18" s="110"/>
      <c r="JEU18" s="110"/>
      <c r="JEV18" s="110"/>
      <c r="JEW18" s="110"/>
      <c r="JEX18" s="110"/>
      <c r="JEY18" s="110"/>
      <c r="JEZ18" s="110"/>
      <c r="JFA18" s="110"/>
      <c r="JFB18" s="110"/>
      <c r="JFC18" s="110"/>
      <c r="JFD18" s="110"/>
      <c r="JFE18" s="110"/>
      <c r="JFF18" s="110"/>
      <c r="JFG18" s="110"/>
      <c r="JFH18" s="110"/>
      <c r="JFI18" s="110"/>
      <c r="JFJ18" s="110"/>
      <c r="JFK18" s="110"/>
      <c r="JFL18" s="110"/>
      <c r="JFM18" s="110"/>
      <c r="JFN18" s="110"/>
      <c r="JFO18" s="110"/>
      <c r="JFP18" s="110"/>
      <c r="JFQ18" s="110"/>
      <c r="JFR18" s="110"/>
      <c r="JFS18" s="110"/>
      <c r="JFT18" s="110"/>
      <c r="JFU18" s="110"/>
      <c r="JFV18" s="110"/>
      <c r="JFW18" s="110"/>
      <c r="JFX18" s="110"/>
      <c r="JFY18" s="110"/>
      <c r="JFZ18" s="110"/>
      <c r="JGA18" s="110"/>
      <c r="JGB18" s="110"/>
      <c r="JGC18" s="110"/>
      <c r="JGD18" s="110"/>
      <c r="JGE18" s="110"/>
      <c r="JGF18" s="110"/>
      <c r="JGG18" s="110"/>
      <c r="JGH18" s="110"/>
      <c r="JGI18" s="110"/>
      <c r="JGJ18" s="110"/>
      <c r="JGK18" s="110"/>
      <c r="JGL18" s="110"/>
      <c r="JGM18" s="110"/>
      <c r="JGN18" s="110"/>
      <c r="JGO18" s="110"/>
      <c r="JGP18" s="110"/>
      <c r="JGQ18" s="110"/>
      <c r="JGR18" s="110"/>
      <c r="JGS18" s="110"/>
      <c r="JGT18" s="110"/>
      <c r="JGU18" s="110"/>
      <c r="JGV18" s="110"/>
      <c r="JGW18" s="110"/>
      <c r="JGX18" s="110"/>
      <c r="JGY18" s="110"/>
      <c r="JGZ18" s="110"/>
      <c r="JHA18" s="110"/>
      <c r="JHB18" s="110"/>
      <c r="JHC18" s="110"/>
      <c r="JHD18" s="110"/>
      <c r="JHE18" s="110"/>
      <c r="JHF18" s="110"/>
      <c r="JHG18" s="110"/>
      <c r="JHH18" s="110"/>
      <c r="JHI18" s="110"/>
      <c r="JHJ18" s="110"/>
      <c r="JHK18" s="110"/>
      <c r="JHL18" s="110"/>
      <c r="JHM18" s="110"/>
      <c r="JHN18" s="110"/>
      <c r="JHO18" s="110"/>
      <c r="JHP18" s="110"/>
      <c r="JHQ18" s="110"/>
      <c r="JHR18" s="110"/>
      <c r="JHS18" s="110"/>
      <c r="JHT18" s="110"/>
      <c r="JHU18" s="110"/>
      <c r="JHV18" s="110"/>
      <c r="JHW18" s="110"/>
      <c r="JHX18" s="110"/>
      <c r="JHY18" s="110"/>
      <c r="JHZ18" s="110"/>
      <c r="JIA18" s="110"/>
      <c r="JIB18" s="110"/>
      <c r="JIC18" s="110"/>
      <c r="JID18" s="110"/>
      <c r="JIE18" s="110"/>
      <c r="JIF18" s="110"/>
      <c r="JIG18" s="110"/>
      <c r="JIH18" s="110"/>
      <c r="JII18" s="110"/>
      <c r="JIJ18" s="110"/>
      <c r="JIK18" s="110"/>
      <c r="JIL18" s="110"/>
      <c r="JIM18" s="110"/>
      <c r="JIN18" s="110"/>
      <c r="JIO18" s="110"/>
      <c r="JIP18" s="110"/>
      <c r="JIQ18" s="110"/>
      <c r="JIR18" s="110"/>
      <c r="JIS18" s="110"/>
      <c r="JIT18" s="110"/>
      <c r="JIU18" s="110"/>
      <c r="JIV18" s="110"/>
      <c r="JIW18" s="110"/>
      <c r="JIX18" s="110"/>
      <c r="JIY18" s="110"/>
      <c r="JIZ18" s="110"/>
      <c r="JJA18" s="110"/>
      <c r="JJB18" s="110"/>
      <c r="JJC18" s="110"/>
      <c r="JJD18" s="110"/>
      <c r="JJE18" s="110"/>
      <c r="JJF18" s="110"/>
      <c r="JJG18" s="110"/>
      <c r="JJH18" s="110"/>
      <c r="JJI18" s="110"/>
      <c r="JJJ18" s="110"/>
      <c r="JJK18" s="110"/>
      <c r="JJL18" s="110"/>
      <c r="JJM18" s="110"/>
      <c r="JJN18" s="110"/>
      <c r="JJO18" s="110"/>
      <c r="JJP18" s="110"/>
      <c r="JJQ18" s="110"/>
      <c r="JJR18" s="110"/>
      <c r="JJS18" s="110"/>
      <c r="JJT18" s="110"/>
      <c r="JJU18" s="110"/>
      <c r="JJV18" s="110"/>
      <c r="JJW18" s="110"/>
      <c r="JJX18" s="110"/>
      <c r="JJY18" s="110"/>
      <c r="JJZ18" s="110"/>
      <c r="JKA18" s="110"/>
      <c r="JKB18" s="110"/>
      <c r="JKC18" s="110"/>
      <c r="JKD18" s="110"/>
      <c r="JKE18" s="110"/>
      <c r="JKF18" s="110"/>
      <c r="JKG18" s="110"/>
      <c r="JKH18" s="110"/>
      <c r="JKI18" s="110"/>
      <c r="JKJ18" s="110"/>
      <c r="JKK18" s="110"/>
      <c r="JKL18" s="110"/>
      <c r="JKM18" s="110"/>
      <c r="JKN18" s="110"/>
      <c r="JKO18" s="110"/>
      <c r="JKP18" s="110"/>
      <c r="JKQ18" s="110"/>
      <c r="JKR18" s="110"/>
      <c r="JKS18" s="110"/>
      <c r="JKT18" s="110"/>
      <c r="JKU18" s="110"/>
      <c r="JKV18" s="110"/>
      <c r="JKW18" s="110"/>
      <c r="JKX18" s="110"/>
      <c r="JKY18" s="110"/>
      <c r="JKZ18" s="110"/>
      <c r="JLA18" s="110"/>
      <c r="JLB18" s="110"/>
      <c r="JLC18" s="110"/>
      <c r="JLD18" s="110"/>
      <c r="JLE18" s="110"/>
      <c r="JLF18" s="110"/>
      <c r="JLG18" s="110"/>
      <c r="JLH18" s="110"/>
      <c r="JLI18" s="110"/>
      <c r="JLJ18" s="110"/>
      <c r="JLK18" s="110"/>
      <c r="JLL18" s="110"/>
      <c r="JLM18" s="110"/>
      <c r="JLN18" s="110"/>
      <c r="JLO18" s="110"/>
      <c r="JLP18" s="110"/>
      <c r="JLQ18" s="110"/>
      <c r="JLR18" s="110"/>
      <c r="JLS18" s="110"/>
      <c r="JLT18" s="110"/>
      <c r="JLU18" s="110"/>
      <c r="JLV18" s="110"/>
      <c r="JLW18" s="110"/>
      <c r="JLX18" s="110"/>
      <c r="JLY18" s="110"/>
      <c r="JLZ18" s="110"/>
      <c r="JMA18" s="110"/>
      <c r="JMB18" s="110"/>
      <c r="JMC18" s="110"/>
      <c r="JMD18" s="110"/>
      <c r="JME18" s="110"/>
      <c r="JMF18" s="110"/>
      <c r="JMG18" s="110"/>
      <c r="JMH18" s="110"/>
      <c r="JMI18" s="110"/>
      <c r="JMJ18" s="110"/>
      <c r="JMK18" s="110"/>
      <c r="JML18" s="110"/>
      <c r="JMM18" s="110"/>
      <c r="JMN18" s="110"/>
      <c r="JMO18" s="110"/>
      <c r="JMP18" s="110"/>
      <c r="JMQ18" s="110"/>
      <c r="JMR18" s="110"/>
      <c r="JMS18" s="110"/>
      <c r="JMT18" s="110"/>
      <c r="JMU18" s="110"/>
      <c r="JMV18" s="110"/>
      <c r="JMW18" s="110"/>
      <c r="JMX18" s="110"/>
      <c r="JMY18" s="110"/>
      <c r="JMZ18" s="110"/>
      <c r="JNA18" s="110"/>
      <c r="JNB18" s="110"/>
      <c r="JNC18" s="110"/>
      <c r="JND18" s="110"/>
      <c r="JNE18" s="110"/>
      <c r="JNF18" s="110"/>
      <c r="JNG18" s="110"/>
      <c r="JNH18" s="110"/>
      <c r="JNI18" s="110"/>
      <c r="JNJ18" s="110"/>
      <c r="JNK18" s="110"/>
      <c r="JNL18" s="110"/>
      <c r="JNM18" s="110"/>
      <c r="JNN18" s="110"/>
      <c r="JNO18" s="110"/>
      <c r="JNP18" s="110"/>
      <c r="JNQ18" s="110"/>
      <c r="JNR18" s="110"/>
      <c r="JNS18" s="110"/>
      <c r="JNT18" s="110"/>
      <c r="JNU18" s="110"/>
      <c r="JNV18" s="110"/>
      <c r="JNW18" s="110"/>
      <c r="JNX18" s="110"/>
      <c r="JNY18" s="110"/>
      <c r="JNZ18" s="110"/>
      <c r="JOA18" s="110"/>
      <c r="JOB18" s="110"/>
      <c r="JOC18" s="110"/>
      <c r="JOD18" s="110"/>
      <c r="JOE18" s="110"/>
      <c r="JOF18" s="110"/>
      <c r="JOG18" s="110"/>
      <c r="JOH18" s="110"/>
      <c r="JOI18" s="110"/>
      <c r="JOJ18" s="110"/>
      <c r="JOK18" s="110"/>
      <c r="JOL18" s="110"/>
      <c r="JOM18" s="110"/>
      <c r="JON18" s="110"/>
      <c r="JOO18" s="110"/>
      <c r="JOP18" s="110"/>
      <c r="JOQ18" s="110"/>
      <c r="JOR18" s="110"/>
      <c r="JOS18" s="110"/>
      <c r="JOT18" s="110"/>
      <c r="JOU18" s="110"/>
      <c r="JOV18" s="110"/>
      <c r="JOW18" s="110"/>
      <c r="JOX18" s="110"/>
      <c r="JOY18" s="110"/>
      <c r="JOZ18" s="110"/>
      <c r="JPA18" s="110"/>
      <c r="JPB18" s="110"/>
      <c r="JPC18" s="110"/>
      <c r="JPD18" s="110"/>
      <c r="JPE18" s="110"/>
      <c r="JPF18" s="110"/>
      <c r="JPG18" s="110"/>
      <c r="JPH18" s="110"/>
      <c r="JPI18" s="110"/>
      <c r="JPJ18" s="110"/>
      <c r="JPK18" s="110"/>
      <c r="JPL18" s="110"/>
      <c r="JPM18" s="110"/>
      <c r="JPN18" s="110"/>
      <c r="JPO18" s="110"/>
      <c r="JPP18" s="110"/>
      <c r="JPQ18" s="110"/>
      <c r="JPR18" s="110"/>
      <c r="JPS18" s="110"/>
      <c r="JPT18" s="110"/>
      <c r="JPU18" s="110"/>
      <c r="JPV18" s="110"/>
      <c r="JPW18" s="110"/>
      <c r="JPX18" s="110"/>
      <c r="JPY18" s="110"/>
      <c r="JPZ18" s="110"/>
      <c r="JQA18" s="110"/>
      <c r="JQB18" s="110"/>
      <c r="JQC18" s="110"/>
      <c r="JQD18" s="110"/>
      <c r="JQE18" s="110"/>
      <c r="JQF18" s="110"/>
      <c r="JQG18" s="110"/>
      <c r="JQH18" s="110"/>
      <c r="JQI18" s="110"/>
      <c r="JQJ18" s="110"/>
      <c r="JQK18" s="110"/>
      <c r="JQL18" s="110"/>
      <c r="JQM18" s="110"/>
      <c r="JQN18" s="110"/>
      <c r="JQO18" s="110"/>
      <c r="JQP18" s="110"/>
      <c r="JQQ18" s="110"/>
      <c r="JQR18" s="110"/>
      <c r="JQS18" s="110"/>
      <c r="JQT18" s="110"/>
      <c r="JQU18" s="110"/>
      <c r="JQV18" s="110"/>
      <c r="JQW18" s="110"/>
      <c r="JQX18" s="110"/>
      <c r="JQY18" s="110"/>
      <c r="JQZ18" s="110"/>
      <c r="JRA18" s="110"/>
      <c r="JRB18" s="110"/>
      <c r="JRC18" s="110"/>
      <c r="JRD18" s="110"/>
      <c r="JRE18" s="110"/>
      <c r="JRF18" s="110"/>
      <c r="JRG18" s="110"/>
      <c r="JRH18" s="110"/>
      <c r="JRI18" s="110"/>
      <c r="JRJ18" s="110"/>
      <c r="JRK18" s="110"/>
      <c r="JRL18" s="110"/>
      <c r="JRM18" s="110"/>
      <c r="JRN18" s="110"/>
      <c r="JRO18" s="110"/>
      <c r="JRP18" s="110"/>
      <c r="JRQ18" s="110"/>
      <c r="JRR18" s="110"/>
      <c r="JRS18" s="110"/>
      <c r="JRT18" s="110"/>
      <c r="JRU18" s="110"/>
      <c r="JRV18" s="110"/>
      <c r="JRW18" s="110"/>
      <c r="JRX18" s="110"/>
      <c r="JRY18" s="110"/>
      <c r="JRZ18" s="110"/>
      <c r="JSA18" s="110"/>
      <c r="JSB18" s="110"/>
      <c r="JSC18" s="110"/>
      <c r="JSD18" s="110"/>
      <c r="JSE18" s="110"/>
      <c r="JSF18" s="110"/>
      <c r="JSG18" s="110"/>
      <c r="JSH18" s="110"/>
      <c r="JSI18" s="110"/>
      <c r="JSJ18" s="110"/>
      <c r="JSK18" s="110"/>
      <c r="JSL18" s="110"/>
      <c r="JSM18" s="110"/>
      <c r="JSN18" s="110"/>
      <c r="JSO18" s="110"/>
      <c r="JSP18" s="110"/>
      <c r="JSQ18" s="110"/>
      <c r="JSR18" s="110"/>
      <c r="JSS18" s="110"/>
      <c r="JST18" s="110"/>
      <c r="JSU18" s="110"/>
      <c r="JSV18" s="110"/>
      <c r="JSW18" s="110"/>
      <c r="JSX18" s="110"/>
      <c r="JSY18" s="110"/>
      <c r="JSZ18" s="110"/>
      <c r="JTA18" s="110"/>
      <c r="JTB18" s="110"/>
      <c r="JTC18" s="110"/>
      <c r="JTD18" s="110"/>
      <c r="JTE18" s="110"/>
      <c r="JTF18" s="110"/>
      <c r="JTG18" s="110"/>
      <c r="JTH18" s="110"/>
      <c r="JTI18" s="110"/>
      <c r="JTJ18" s="110"/>
      <c r="JTK18" s="110"/>
      <c r="JTL18" s="110"/>
      <c r="JTM18" s="110"/>
      <c r="JTN18" s="110"/>
      <c r="JTO18" s="110"/>
      <c r="JTP18" s="110"/>
      <c r="JTQ18" s="110"/>
      <c r="JTR18" s="110"/>
      <c r="JTS18" s="110"/>
      <c r="JTT18" s="110"/>
      <c r="JTU18" s="110"/>
      <c r="JTV18" s="110"/>
      <c r="JTW18" s="110"/>
      <c r="JTX18" s="110"/>
      <c r="JTY18" s="110"/>
      <c r="JTZ18" s="110"/>
      <c r="JUA18" s="110"/>
      <c r="JUB18" s="110"/>
      <c r="JUC18" s="110"/>
      <c r="JUD18" s="110"/>
      <c r="JUE18" s="110"/>
      <c r="JUF18" s="110"/>
      <c r="JUG18" s="110"/>
      <c r="JUH18" s="110"/>
      <c r="JUI18" s="110"/>
      <c r="JUJ18" s="110"/>
      <c r="JUK18" s="110"/>
      <c r="JUL18" s="110"/>
      <c r="JUM18" s="110"/>
      <c r="JUN18" s="110"/>
      <c r="JUO18" s="110"/>
      <c r="JUP18" s="110"/>
      <c r="JUQ18" s="110"/>
      <c r="JUR18" s="110"/>
      <c r="JUS18" s="110"/>
      <c r="JUT18" s="110"/>
      <c r="JUU18" s="110"/>
      <c r="JUV18" s="110"/>
      <c r="JUW18" s="110"/>
      <c r="JUX18" s="110"/>
      <c r="JUY18" s="110"/>
      <c r="JUZ18" s="110"/>
      <c r="JVA18" s="110"/>
      <c r="JVB18" s="110"/>
      <c r="JVC18" s="110"/>
      <c r="JVD18" s="110"/>
      <c r="JVE18" s="110"/>
      <c r="JVF18" s="110"/>
      <c r="JVG18" s="110"/>
      <c r="JVH18" s="110"/>
      <c r="JVI18" s="110"/>
      <c r="JVJ18" s="110"/>
      <c r="JVK18" s="110"/>
      <c r="JVL18" s="110"/>
      <c r="JVM18" s="110"/>
      <c r="JVN18" s="110"/>
      <c r="JVO18" s="110"/>
      <c r="JVP18" s="110"/>
      <c r="JVQ18" s="110"/>
      <c r="JVR18" s="110"/>
      <c r="JVS18" s="110"/>
      <c r="JVT18" s="110"/>
      <c r="JVU18" s="110"/>
      <c r="JVV18" s="110"/>
      <c r="JVW18" s="110"/>
      <c r="JVX18" s="110"/>
      <c r="JVY18" s="110"/>
      <c r="JVZ18" s="110"/>
      <c r="JWA18" s="110"/>
      <c r="JWB18" s="110"/>
      <c r="JWC18" s="110"/>
      <c r="JWD18" s="110"/>
      <c r="JWE18" s="110"/>
      <c r="JWF18" s="110"/>
      <c r="JWG18" s="110"/>
      <c r="JWH18" s="110"/>
      <c r="JWI18" s="110"/>
      <c r="JWJ18" s="110"/>
      <c r="JWK18" s="110"/>
      <c r="JWL18" s="110"/>
      <c r="JWM18" s="110"/>
      <c r="JWN18" s="110"/>
      <c r="JWO18" s="110"/>
      <c r="JWP18" s="110"/>
      <c r="JWQ18" s="110"/>
      <c r="JWR18" s="110"/>
      <c r="JWS18" s="110"/>
      <c r="JWT18" s="110"/>
      <c r="JWU18" s="110"/>
      <c r="JWV18" s="110"/>
      <c r="JWW18" s="110"/>
      <c r="JWX18" s="110"/>
      <c r="JWY18" s="110"/>
      <c r="JWZ18" s="110"/>
      <c r="JXA18" s="110"/>
      <c r="JXB18" s="110"/>
      <c r="JXC18" s="110"/>
      <c r="JXD18" s="110"/>
      <c r="JXE18" s="110"/>
      <c r="JXF18" s="110"/>
      <c r="JXG18" s="110"/>
      <c r="JXH18" s="110"/>
      <c r="JXI18" s="110"/>
      <c r="JXJ18" s="110"/>
      <c r="JXK18" s="110"/>
      <c r="JXL18" s="110"/>
      <c r="JXM18" s="110"/>
      <c r="JXN18" s="110"/>
      <c r="JXO18" s="110"/>
      <c r="JXP18" s="110"/>
      <c r="JXQ18" s="110"/>
      <c r="JXR18" s="110"/>
      <c r="JXS18" s="110"/>
      <c r="JXT18" s="110"/>
      <c r="JXU18" s="110"/>
      <c r="JXV18" s="110"/>
      <c r="JXW18" s="110"/>
      <c r="JXX18" s="110"/>
      <c r="JXY18" s="110"/>
      <c r="JXZ18" s="110"/>
      <c r="JYA18" s="110"/>
      <c r="JYB18" s="110"/>
      <c r="JYC18" s="110"/>
      <c r="JYD18" s="110"/>
      <c r="JYE18" s="110"/>
      <c r="JYF18" s="110"/>
      <c r="JYG18" s="110"/>
      <c r="JYH18" s="110"/>
      <c r="JYI18" s="110"/>
      <c r="JYJ18" s="110"/>
      <c r="JYK18" s="110"/>
      <c r="JYL18" s="110"/>
      <c r="JYM18" s="110"/>
      <c r="JYN18" s="110"/>
      <c r="JYO18" s="110"/>
      <c r="JYP18" s="110"/>
      <c r="JYQ18" s="110"/>
      <c r="JYR18" s="110"/>
      <c r="JYS18" s="110"/>
      <c r="JYT18" s="110"/>
      <c r="JYU18" s="110"/>
      <c r="JYV18" s="110"/>
      <c r="JYW18" s="110"/>
      <c r="JYX18" s="110"/>
      <c r="JYY18" s="110"/>
      <c r="JYZ18" s="110"/>
      <c r="JZA18" s="110"/>
      <c r="JZB18" s="110"/>
      <c r="JZC18" s="110"/>
      <c r="JZD18" s="110"/>
      <c r="JZE18" s="110"/>
      <c r="JZF18" s="110"/>
      <c r="JZG18" s="110"/>
      <c r="JZH18" s="110"/>
      <c r="JZI18" s="110"/>
      <c r="JZJ18" s="110"/>
      <c r="JZK18" s="110"/>
      <c r="JZL18" s="110"/>
      <c r="JZM18" s="110"/>
      <c r="JZN18" s="110"/>
      <c r="JZO18" s="110"/>
      <c r="JZP18" s="110"/>
      <c r="JZQ18" s="110"/>
      <c r="JZR18" s="110"/>
      <c r="JZS18" s="110"/>
      <c r="JZT18" s="110"/>
      <c r="JZU18" s="110"/>
      <c r="JZV18" s="110"/>
      <c r="JZW18" s="110"/>
      <c r="JZX18" s="110"/>
      <c r="JZY18" s="110"/>
      <c r="JZZ18" s="110"/>
      <c r="KAA18" s="110"/>
      <c r="KAB18" s="110"/>
      <c r="KAC18" s="110"/>
      <c r="KAD18" s="110"/>
      <c r="KAE18" s="110"/>
      <c r="KAF18" s="110"/>
      <c r="KAG18" s="110"/>
      <c r="KAH18" s="110"/>
      <c r="KAI18" s="110"/>
      <c r="KAJ18" s="110"/>
      <c r="KAK18" s="110"/>
      <c r="KAL18" s="110"/>
      <c r="KAM18" s="110"/>
      <c r="KAN18" s="110"/>
      <c r="KAO18" s="110"/>
      <c r="KAP18" s="110"/>
      <c r="KAQ18" s="110"/>
      <c r="KAR18" s="110"/>
      <c r="KAS18" s="110"/>
      <c r="KAT18" s="110"/>
      <c r="KAU18" s="110"/>
      <c r="KAV18" s="110"/>
      <c r="KAW18" s="110"/>
      <c r="KAX18" s="110"/>
      <c r="KAY18" s="110"/>
      <c r="KAZ18" s="110"/>
      <c r="KBA18" s="110"/>
      <c r="KBB18" s="110"/>
      <c r="KBC18" s="110"/>
      <c r="KBD18" s="110"/>
      <c r="KBE18" s="110"/>
      <c r="KBF18" s="110"/>
      <c r="KBG18" s="110"/>
      <c r="KBH18" s="110"/>
      <c r="KBI18" s="110"/>
      <c r="KBJ18" s="110"/>
      <c r="KBK18" s="110"/>
      <c r="KBL18" s="110"/>
      <c r="KBM18" s="110"/>
      <c r="KBN18" s="110"/>
      <c r="KBO18" s="110"/>
      <c r="KBP18" s="110"/>
      <c r="KBQ18" s="110"/>
      <c r="KBR18" s="110"/>
      <c r="KBS18" s="110"/>
      <c r="KBT18" s="110"/>
      <c r="KBU18" s="110"/>
      <c r="KBV18" s="110"/>
      <c r="KBW18" s="110"/>
      <c r="KBX18" s="110"/>
      <c r="KBY18" s="110"/>
      <c r="KBZ18" s="110"/>
      <c r="KCA18" s="110"/>
      <c r="KCB18" s="110"/>
      <c r="KCC18" s="110"/>
      <c r="KCD18" s="110"/>
      <c r="KCE18" s="110"/>
      <c r="KCF18" s="110"/>
      <c r="KCG18" s="110"/>
      <c r="KCH18" s="110"/>
      <c r="KCI18" s="110"/>
      <c r="KCJ18" s="110"/>
      <c r="KCK18" s="110"/>
      <c r="KCL18" s="110"/>
      <c r="KCM18" s="110"/>
      <c r="KCN18" s="110"/>
      <c r="KCO18" s="110"/>
      <c r="KCP18" s="110"/>
      <c r="KCQ18" s="110"/>
      <c r="KCR18" s="110"/>
      <c r="KCS18" s="110"/>
      <c r="KCT18" s="110"/>
      <c r="KCU18" s="110"/>
      <c r="KCV18" s="110"/>
      <c r="KCW18" s="110"/>
      <c r="KCX18" s="110"/>
      <c r="KCY18" s="110"/>
      <c r="KCZ18" s="110"/>
      <c r="KDA18" s="110"/>
      <c r="KDB18" s="110"/>
      <c r="KDC18" s="110"/>
      <c r="KDD18" s="110"/>
      <c r="KDE18" s="110"/>
      <c r="KDF18" s="110"/>
      <c r="KDG18" s="110"/>
      <c r="KDH18" s="110"/>
      <c r="KDI18" s="110"/>
      <c r="KDJ18" s="110"/>
      <c r="KDK18" s="110"/>
      <c r="KDL18" s="110"/>
      <c r="KDM18" s="110"/>
      <c r="KDN18" s="110"/>
      <c r="KDO18" s="110"/>
      <c r="KDP18" s="110"/>
      <c r="KDQ18" s="110"/>
      <c r="KDR18" s="110"/>
      <c r="KDS18" s="110"/>
      <c r="KDT18" s="110"/>
      <c r="KDU18" s="110"/>
      <c r="KDV18" s="110"/>
      <c r="KDW18" s="110"/>
      <c r="KDX18" s="110"/>
      <c r="KDY18" s="110"/>
      <c r="KDZ18" s="110"/>
      <c r="KEA18" s="110"/>
      <c r="KEB18" s="110"/>
      <c r="KEC18" s="110"/>
      <c r="KED18" s="110"/>
      <c r="KEE18" s="110"/>
      <c r="KEF18" s="110"/>
      <c r="KEG18" s="110"/>
      <c r="KEH18" s="110"/>
      <c r="KEI18" s="110"/>
      <c r="KEJ18" s="110"/>
      <c r="KEK18" s="110"/>
      <c r="KEL18" s="110"/>
      <c r="KEM18" s="110"/>
      <c r="KEN18" s="110"/>
      <c r="KEO18" s="110"/>
      <c r="KEP18" s="110"/>
      <c r="KEQ18" s="110"/>
      <c r="KER18" s="110"/>
      <c r="KES18" s="110"/>
      <c r="KET18" s="110"/>
      <c r="KEU18" s="110"/>
      <c r="KEV18" s="110"/>
      <c r="KEW18" s="110"/>
      <c r="KEX18" s="110"/>
      <c r="KEY18" s="110"/>
      <c r="KEZ18" s="110"/>
      <c r="KFA18" s="110"/>
      <c r="KFB18" s="110"/>
      <c r="KFC18" s="110"/>
      <c r="KFD18" s="110"/>
      <c r="KFE18" s="110"/>
      <c r="KFF18" s="110"/>
      <c r="KFG18" s="110"/>
      <c r="KFH18" s="110"/>
      <c r="KFI18" s="110"/>
      <c r="KFJ18" s="110"/>
      <c r="KFK18" s="110"/>
      <c r="KFL18" s="110"/>
      <c r="KFM18" s="110"/>
      <c r="KFN18" s="110"/>
      <c r="KFO18" s="110"/>
      <c r="KFP18" s="110"/>
      <c r="KFQ18" s="110"/>
      <c r="KFR18" s="110"/>
      <c r="KFS18" s="110"/>
      <c r="KFT18" s="110"/>
      <c r="KFU18" s="110"/>
      <c r="KFV18" s="110"/>
      <c r="KFW18" s="110"/>
      <c r="KFX18" s="110"/>
      <c r="KFY18" s="110"/>
      <c r="KFZ18" s="110"/>
      <c r="KGA18" s="110"/>
      <c r="KGB18" s="110"/>
      <c r="KGC18" s="110"/>
      <c r="KGD18" s="110"/>
      <c r="KGE18" s="110"/>
      <c r="KGF18" s="110"/>
      <c r="KGG18" s="110"/>
      <c r="KGH18" s="110"/>
      <c r="KGI18" s="110"/>
      <c r="KGJ18" s="110"/>
      <c r="KGK18" s="110"/>
      <c r="KGL18" s="110"/>
      <c r="KGM18" s="110"/>
      <c r="KGN18" s="110"/>
      <c r="KGO18" s="110"/>
      <c r="KGP18" s="110"/>
      <c r="KGQ18" s="110"/>
      <c r="KGR18" s="110"/>
      <c r="KGS18" s="110"/>
      <c r="KGT18" s="110"/>
      <c r="KGU18" s="110"/>
      <c r="KGV18" s="110"/>
      <c r="KGW18" s="110"/>
      <c r="KGX18" s="110"/>
      <c r="KGY18" s="110"/>
      <c r="KGZ18" s="110"/>
      <c r="KHA18" s="110"/>
      <c r="KHB18" s="110"/>
      <c r="KHC18" s="110"/>
      <c r="KHD18" s="110"/>
      <c r="KHE18" s="110"/>
      <c r="KHF18" s="110"/>
      <c r="KHG18" s="110"/>
      <c r="KHH18" s="110"/>
      <c r="KHI18" s="110"/>
      <c r="KHJ18" s="110"/>
      <c r="KHK18" s="110"/>
      <c r="KHL18" s="110"/>
      <c r="KHM18" s="110"/>
      <c r="KHN18" s="110"/>
      <c r="KHO18" s="110"/>
      <c r="KHP18" s="110"/>
      <c r="KHQ18" s="110"/>
      <c r="KHR18" s="110"/>
      <c r="KHS18" s="110"/>
      <c r="KHT18" s="110"/>
      <c r="KHU18" s="110"/>
      <c r="KHV18" s="110"/>
      <c r="KHW18" s="110"/>
      <c r="KHX18" s="110"/>
      <c r="KHY18" s="110"/>
      <c r="KHZ18" s="110"/>
      <c r="KIA18" s="110"/>
      <c r="KIB18" s="110"/>
      <c r="KIC18" s="110"/>
      <c r="KID18" s="110"/>
      <c r="KIE18" s="110"/>
      <c r="KIF18" s="110"/>
      <c r="KIG18" s="110"/>
      <c r="KIH18" s="110"/>
      <c r="KII18" s="110"/>
      <c r="KIJ18" s="110"/>
      <c r="KIK18" s="110"/>
      <c r="KIL18" s="110"/>
      <c r="KIM18" s="110"/>
      <c r="KIN18" s="110"/>
      <c r="KIO18" s="110"/>
      <c r="KIP18" s="110"/>
      <c r="KIQ18" s="110"/>
      <c r="KIR18" s="110"/>
      <c r="KIS18" s="110"/>
      <c r="KIT18" s="110"/>
      <c r="KIU18" s="110"/>
      <c r="KIV18" s="110"/>
      <c r="KIW18" s="110"/>
      <c r="KIX18" s="110"/>
      <c r="KIY18" s="110"/>
      <c r="KIZ18" s="110"/>
      <c r="KJA18" s="110"/>
      <c r="KJB18" s="110"/>
      <c r="KJC18" s="110"/>
      <c r="KJD18" s="110"/>
      <c r="KJE18" s="110"/>
      <c r="KJF18" s="110"/>
      <c r="KJG18" s="110"/>
      <c r="KJH18" s="110"/>
      <c r="KJI18" s="110"/>
      <c r="KJJ18" s="110"/>
      <c r="KJK18" s="110"/>
      <c r="KJL18" s="110"/>
      <c r="KJM18" s="110"/>
      <c r="KJN18" s="110"/>
      <c r="KJO18" s="110"/>
      <c r="KJP18" s="110"/>
      <c r="KJQ18" s="110"/>
      <c r="KJR18" s="110"/>
      <c r="KJS18" s="110"/>
      <c r="KJT18" s="110"/>
      <c r="KJU18" s="110"/>
      <c r="KJV18" s="110"/>
      <c r="KJW18" s="110"/>
      <c r="KJX18" s="110"/>
      <c r="KJY18" s="110"/>
      <c r="KJZ18" s="110"/>
      <c r="KKA18" s="110"/>
      <c r="KKB18" s="110"/>
      <c r="KKC18" s="110"/>
      <c r="KKD18" s="110"/>
      <c r="KKE18" s="110"/>
      <c r="KKF18" s="110"/>
      <c r="KKG18" s="110"/>
      <c r="KKH18" s="110"/>
      <c r="KKI18" s="110"/>
      <c r="KKJ18" s="110"/>
      <c r="KKK18" s="110"/>
      <c r="KKL18" s="110"/>
      <c r="KKM18" s="110"/>
      <c r="KKN18" s="110"/>
      <c r="KKO18" s="110"/>
      <c r="KKP18" s="110"/>
      <c r="KKQ18" s="110"/>
      <c r="KKR18" s="110"/>
      <c r="KKS18" s="110"/>
      <c r="KKT18" s="110"/>
      <c r="KKU18" s="110"/>
      <c r="KKV18" s="110"/>
      <c r="KKW18" s="110"/>
      <c r="KKX18" s="110"/>
      <c r="KKY18" s="110"/>
      <c r="KKZ18" s="110"/>
      <c r="KLA18" s="110"/>
      <c r="KLB18" s="110"/>
      <c r="KLC18" s="110"/>
      <c r="KLD18" s="110"/>
      <c r="KLE18" s="110"/>
      <c r="KLF18" s="110"/>
      <c r="KLG18" s="110"/>
      <c r="KLH18" s="110"/>
      <c r="KLI18" s="110"/>
      <c r="KLJ18" s="110"/>
      <c r="KLK18" s="110"/>
      <c r="KLL18" s="110"/>
      <c r="KLM18" s="110"/>
      <c r="KLN18" s="110"/>
      <c r="KLO18" s="110"/>
      <c r="KLP18" s="110"/>
      <c r="KLQ18" s="110"/>
      <c r="KLR18" s="110"/>
      <c r="KLS18" s="110"/>
      <c r="KLT18" s="110"/>
      <c r="KLU18" s="110"/>
      <c r="KLV18" s="110"/>
      <c r="KLW18" s="110"/>
      <c r="KLX18" s="110"/>
      <c r="KLY18" s="110"/>
      <c r="KLZ18" s="110"/>
      <c r="KMA18" s="110"/>
      <c r="KMB18" s="110"/>
      <c r="KMC18" s="110"/>
      <c r="KMD18" s="110"/>
      <c r="KME18" s="110"/>
      <c r="KMF18" s="110"/>
      <c r="KMG18" s="110"/>
      <c r="KMH18" s="110"/>
      <c r="KMI18" s="110"/>
      <c r="KMJ18" s="110"/>
      <c r="KMK18" s="110"/>
      <c r="KML18" s="110"/>
      <c r="KMM18" s="110"/>
      <c r="KMN18" s="110"/>
      <c r="KMO18" s="110"/>
      <c r="KMP18" s="110"/>
      <c r="KMQ18" s="110"/>
      <c r="KMR18" s="110"/>
      <c r="KMS18" s="110"/>
      <c r="KMT18" s="110"/>
      <c r="KMU18" s="110"/>
      <c r="KMV18" s="110"/>
      <c r="KMW18" s="110"/>
      <c r="KMX18" s="110"/>
      <c r="KMY18" s="110"/>
      <c r="KMZ18" s="110"/>
      <c r="KNA18" s="110"/>
      <c r="KNB18" s="110"/>
      <c r="KNC18" s="110"/>
      <c r="KND18" s="110"/>
      <c r="KNE18" s="110"/>
      <c r="KNF18" s="110"/>
      <c r="KNG18" s="110"/>
      <c r="KNH18" s="110"/>
      <c r="KNI18" s="110"/>
      <c r="KNJ18" s="110"/>
      <c r="KNK18" s="110"/>
      <c r="KNL18" s="110"/>
      <c r="KNM18" s="110"/>
      <c r="KNN18" s="110"/>
      <c r="KNO18" s="110"/>
      <c r="KNP18" s="110"/>
      <c r="KNQ18" s="110"/>
      <c r="KNR18" s="110"/>
      <c r="KNS18" s="110"/>
      <c r="KNT18" s="110"/>
      <c r="KNU18" s="110"/>
      <c r="KNV18" s="110"/>
      <c r="KNW18" s="110"/>
      <c r="KNX18" s="110"/>
      <c r="KNY18" s="110"/>
      <c r="KNZ18" s="110"/>
      <c r="KOA18" s="110"/>
      <c r="KOB18" s="110"/>
      <c r="KOC18" s="110"/>
      <c r="KOD18" s="110"/>
      <c r="KOE18" s="110"/>
      <c r="KOF18" s="110"/>
      <c r="KOG18" s="110"/>
      <c r="KOH18" s="110"/>
      <c r="KOI18" s="110"/>
      <c r="KOJ18" s="110"/>
      <c r="KOK18" s="110"/>
      <c r="KOL18" s="110"/>
      <c r="KOM18" s="110"/>
      <c r="KON18" s="110"/>
      <c r="KOO18" s="110"/>
      <c r="KOP18" s="110"/>
      <c r="KOQ18" s="110"/>
      <c r="KOR18" s="110"/>
      <c r="KOS18" s="110"/>
      <c r="KOT18" s="110"/>
      <c r="KOU18" s="110"/>
      <c r="KOV18" s="110"/>
      <c r="KOW18" s="110"/>
      <c r="KOX18" s="110"/>
      <c r="KOY18" s="110"/>
      <c r="KOZ18" s="110"/>
      <c r="KPA18" s="110"/>
      <c r="KPB18" s="110"/>
      <c r="KPC18" s="110"/>
      <c r="KPD18" s="110"/>
      <c r="KPE18" s="110"/>
      <c r="KPF18" s="110"/>
      <c r="KPG18" s="110"/>
      <c r="KPH18" s="110"/>
      <c r="KPI18" s="110"/>
      <c r="KPJ18" s="110"/>
      <c r="KPK18" s="110"/>
      <c r="KPL18" s="110"/>
      <c r="KPM18" s="110"/>
      <c r="KPN18" s="110"/>
      <c r="KPO18" s="110"/>
      <c r="KPP18" s="110"/>
      <c r="KPQ18" s="110"/>
      <c r="KPR18" s="110"/>
      <c r="KPS18" s="110"/>
      <c r="KPT18" s="110"/>
      <c r="KPU18" s="110"/>
      <c r="KPV18" s="110"/>
      <c r="KPW18" s="110"/>
      <c r="KPX18" s="110"/>
      <c r="KPY18" s="110"/>
      <c r="KPZ18" s="110"/>
      <c r="KQA18" s="110"/>
      <c r="KQB18" s="110"/>
      <c r="KQC18" s="110"/>
      <c r="KQD18" s="110"/>
      <c r="KQE18" s="110"/>
      <c r="KQF18" s="110"/>
      <c r="KQG18" s="110"/>
      <c r="KQH18" s="110"/>
      <c r="KQI18" s="110"/>
      <c r="KQJ18" s="110"/>
      <c r="KQK18" s="110"/>
      <c r="KQL18" s="110"/>
      <c r="KQM18" s="110"/>
      <c r="KQN18" s="110"/>
      <c r="KQO18" s="110"/>
      <c r="KQP18" s="110"/>
      <c r="KQQ18" s="110"/>
      <c r="KQR18" s="110"/>
      <c r="KQS18" s="110"/>
      <c r="KQT18" s="110"/>
      <c r="KQU18" s="110"/>
      <c r="KQV18" s="110"/>
      <c r="KQW18" s="110"/>
      <c r="KQX18" s="110"/>
      <c r="KQY18" s="110"/>
      <c r="KQZ18" s="110"/>
      <c r="KRA18" s="110"/>
      <c r="KRB18" s="110"/>
      <c r="KRC18" s="110"/>
      <c r="KRD18" s="110"/>
      <c r="KRE18" s="110"/>
      <c r="KRF18" s="110"/>
      <c r="KRG18" s="110"/>
      <c r="KRH18" s="110"/>
      <c r="KRI18" s="110"/>
      <c r="KRJ18" s="110"/>
      <c r="KRK18" s="110"/>
      <c r="KRL18" s="110"/>
      <c r="KRM18" s="110"/>
      <c r="KRN18" s="110"/>
      <c r="KRO18" s="110"/>
      <c r="KRP18" s="110"/>
      <c r="KRQ18" s="110"/>
      <c r="KRR18" s="110"/>
      <c r="KRS18" s="110"/>
      <c r="KRT18" s="110"/>
      <c r="KRU18" s="110"/>
      <c r="KRV18" s="110"/>
      <c r="KRW18" s="110"/>
      <c r="KRX18" s="110"/>
      <c r="KRY18" s="110"/>
      <c r="KRZ18" s="110"/>
      <c r="KSA18" s="110"/>
      <c r="KSB18" s="110"/>
      <c r="KSC18" s="110"/>
      <c r="KSD18" s="110"/>
      <c r="KSE18" s="110"/>
      <c r="KSF18" s="110"/>
      <c r="KSG18" s="110"/>
      <c r="KSH18" s="110"/>
      <c r="KSI18" s="110"/>
      <c r="KSJ18" s="110"/>
      <c r="KSK18" s="110"/>
      <c r="KSL18" s="110"/>
      <c r="KSM18" s="110"/>
      <c r="KSN18" s="110"/>
      <c r="KSO18" s="110"/>
      <c r="KSP18" s="110"/>
      <c r="KSQ18" s="110"/>
      <c r="KSR18" s="110"/>
      <c r="KSS18" s="110"/>
      <c r="KST18" s="110"/>
      <c r="KSU18" s="110"/>
      <c r="KSV18" s="110"/>
      <c r="KSW18" s="110"/>
      <c r="KSX18" s="110"/>
      <c r="KSY18" s="110"/>
      <c r="KSZ18" s="110"/>
      <c r="KTA18" s="110"/>
      <c r="KTB18" s="110"/>
      <c r="KTC18" s="110"/>
      <c r="KTD18" s="110"/>
      <c r="KTE18" s="110"/>
      <c r="KTF18" s="110"/>
      <c r="KTG18" s="110"/>
      <c r="KTH18" s="110"/>
      <c r="KTI18" s="110"/>
      <c r="KTJ18" s="110"/>
      <c r="KTK18" s="110"/>
      <c r="KTL18" s="110"/>
      <c r="KTM18" s="110"/>
      <c r="KTN18" s="110"/>
      <c r="KTO18" s="110"/>
      <c r="KTP18" s="110"/>
      <c r="KTQ18" s="110"/>
      <c r="KTR18" s="110"/>
      <c r="KTS18" s="110"/>
      <c r="KTT18" s="110"/>
      <c r="KTU18" s="110"/>
      <c r="KTV18" s="110"/>
      <c r="KTW18" s="110"/>
      <c r="KTX18" s="110"/>
      <c r="KTY18" s="110"/>
      <c r="KTZ18" s="110"/>
      <c r="KUA18" s="110"/>
      <c r="KUB18" s="110"/>
      <c r="KUC18" s="110"/>
      <c r="KUD18" s="110"/>
      <c r="KUE18" s="110"/>
      <c r="KUF18" s="110"/>
      <c r="KUG18" s="110"/>
      <c r="KUH18" s="110"/>
      <c r="KUI18" s="110"/>
      <c r="KUJ18" s="110"/>
      <c r="KUK18" s="110"/>
      <c r="KUL18" s="110"/>
      <c r="KUM18" s="110"/>
      <c r="KUN18" s="110"/>
      <c r="KUO18" s="110"/>
      <c r="KUP18" s="110"/>
      <c r="KUQ18" s="110"/>
      <c r="KUR18" s="110"/>
      <c r="KUS18" s="110"/>
      <c r="KUT18" s="110"/>
      <c r="KUU18" s="110"/>
      <c r="KUV18" s="110"/>
      <c r="KUW18" s="110"/>
      <c r="KUX18" s="110"/>
      <c r="KUY18" s="110"/>
      <c r="KUZ18" s="110"/>
      <c r="KVA18" s="110"/>
      <c r="KVB18" s="110"/>
      <c r="KVC18" s="110"/>
      <c r="KVD18" s="110"/>
      <c r="KVE18" s="110"/>
      <c r="KVF18" s="110"/>
      <c r="KVG18" s="110"/>
      <c r="KVH18" s="110"/>
      <c r="KVI18" s="110"/>
      <c r="KVJ18" s="110"/>
      <c r="KVK18" s="110"/>
      <c r="KVL18" s="110"/>
      <c r="KVM18" s="110"/>
      <c r="KVN18" s="110"/>
      <c r="KVO18" s="110"/>
      <c r="KVP18" s="110"/>
      <c r="KVQ18" s="110"/>
      <c r="KVR18" s="110"/>
      <c r="KVS18" s="110"/>
      <c r="KVT18" s="110"/>
      <c r="KVU18" s="110"/>
      <c r="KVV18" s="110"/>
      <c r="KVW18" s="110"/>
      <c r="KVX18" s="110"/>
      <c r="KVY18" s="110"/>
      <c r="KVZ18" s="110"/>
      <c r="KWA18" s="110"/>
      <c r="KWB18" s="110"/>
      <c r="KWC18" s="110"/>
      <c r="KWD18" s="110"/>
      <c r="KWE18" s="110"/>
      <c r="KWF18" s="110"/>
      <c r="KWG18" s="110"/>
      <c r="KWH18" s="110"/>
      <c r="KWI18" s="110"/>
      <c r="KWJ18" s="110"/>
      <c r="KWK18" s="110"/>
      <c r="KWL18" s="110"/>
      <c r="KWM18" s="110"/>
      <c r="KWN18" s="110"/>
      <c r="KWO18" s="110"/>
      <c r="KWP18" s="110"/>
      <c r="KWQ18" s="110"/>
      <c r="KWR18" s="110"/>
      <c r="KWS18" s="110"/>
      <c r="KWT18" s="110"/>
      <c r="KWU18" s="110"/>
      <c r="KWV18" s="110"/>
      <c r="KWW18" s="110"/>
      <c r="KWX18" s="110"/>
      <c r="KWY18" s="110"/>
      <c r="KWZ18" s="110"/>
      <c r="KXA18" s="110"/>
      <c r="KXB18" s="110"/>
      <c r="KXC18" s="110"/>
      <c r="KXD18" s="110"/>
      <c r="KXE18" s="110"/>
      <c r="KXF18" s="110"/>
      <c r="KXG18" s="110"/>
      <c r="KXH18" s="110"/>
      <c r="KXI18" s="110"/>
      <c r="KXJ18" s="110"/>
      <c r="KXK18" s="110"/>
      <c r="KXL18" s="110"/>
      <c r="KXM18" s="110"/>
      <c r="KXN18" s="110"/>
      <c r="KXO18" s="110"/>
      <c r="KXP18" s="110"/>
      <c r="KXQ18" s="110"/>
      <c r="KXR18" s="110"/>
      <c r="KXS18" s="110"/>
      <c r="KXT18" s="110"/>
      <c r="KXU18" s="110"/>
      <c r="KXV18" s="110"/>
      <c r="KXW18" s="110"/>
      <c r="KXX18" s="110"/>
      <c r="KXY18" s="110"/>
      <c r="KXZ18" s="110"/>
      <c r="KYA18" s="110"/>
      <c r="KYB18" s="110"/>
      <c r="KYC18" s="110"/>
      <c r="KYD18" s="110"/>
      <c r="KYE18" s="110"/>
      <c r="KYF18" s="110"/>
      <c r="KYG18" s="110"/>
      <c r="KYH18" s="110"/>
      <c r="KYI18" s="110"/>
      <c r="KYJ18" s="110"/>
      <c r="KYK18" s="110"/>
      <c r="KYL18" s="110"/>
      <c r="KYM18" s="110"/>
      <c r="KYN18" s="110"/>
      <c r="KYO18" s="110"/>
      <c r="KYP18" s="110"/>
      <c r="KYQ18" s="110"/>
      <c r="KYR18" s="110"/>
      <c r="KYS18" s="110"/>
      <c r="KYT18" s="110"/>
      <c r="KYU18" s="110"/>
      <c r="KYV18" s="110"/>
      <c r="KYW18" s="110"/>
      <c r="KYX18" s="110"/>
      <c r="KYY18" s="110"/>
      <c r="KYZ18" s="110"/>
      <c r="KZA18" s="110"/>
      <c r="KZB18" s="110"/>
      <c r="KZC18" s="110"/>
      <c r="KZD18" s="110"/>
      <c r="KZE18" s="110"/>
      <c r="KZF18" s="110"/>
      <c r="KZG18" s="110"/>
      <c r="KZH18" s="110"/>
      <c r="KZI18" s="110"/>
      <c r="KZJ18" s="110"/>
      <c r="KZK18" s="110"/>
      <c r="KZL18" s="110"/>
      <c r="KZM18" s="110"/>
      <c r="KZN18" s="110"/>
      <c r="KZO18" s="110"/>
      <c r="KZP18" s="110"/>
      <c r="KZQ18" s="110"/>
      <c r="KZR18" s="110"/>
      <c r="KZS18" s="110"/>
      <c r="KZT18" s="110"/>
      <c r="KZU18" s="110"/>
      <c r="KZV18" s="110"/>
      <c r="KZW18" s="110"/>
      <c r="KZX18" s="110"/>
      <c r="KZY18" s="110"/>
      <c r="KZZ18" s="110"/>
      <c r="LAA18" s="110"/>
      <c r="LAB18" s="110"/>
      <c r="LAC18" s="110"/>
      <c r="LAD18" s="110"/>
      <c r="LAE18" s="110"/>
      <c r="LAF18" s="110"/>
      <c r="LAG18" s="110"/>
      <c r="LAH18" s="110"/>
      <c r="LAI18" s="110"/>
      <c r="LAJ18" s="110"/>
      <c r="LAK18" s="110"/>
      <c r="LAL18" s="110"/>
      <c r="LAM18" s="110"/>
      <c r="LAN18" s="110"/>
      <c r="LAO18" s="110"/>
      <c r="LAP18" s="110"/>
      <c r="LAQ18" s="110"/>
      <c r="LAR18" s="110"/>
      <c r="LAS18" s="110"/>
      <c r="LAT18" s="110"/>
      <c r="LAU18" s="110"/>
      <c r="LAV18" s="110"/>
      <c r="LAW18" s="110"/>
      <c r="LAX18" s="110"/>
      <c r="LAY18" s="110"/>
      <c r="LAZ18" s="110"/>
      <c r="LBA18" s="110"/>
      <c r="LBB18" s="110"/>
      <c r="LBC18" s="110"/>
      <c r="LBD18" s="110"/>
      <c r="LBE18" s="110"/>
      <c r="LBF18" s="110"/>
      <c r="LBG18" s="110"/>
      <c r="LBH18" s="110"/>
      <c r="LBI18" s="110"/>
      <c r="LBJ18" s="110"/>
      <c r="LBK18" s="110"/>
      <c r="LBL18" s="110"/>
      <c r="LBM18" s="110"/>
      <c r="LBN18" s="110"/>
      <c r="LBO18" s="110"/>
      <c r="LBP18" s="110"/>
      <c r="LBQ18" s="110"/>
      <c r="LBR18" s="110"/>
      <c r="LBS18" s="110"/>
      <c r="LBT18" s="110"/>
      <c r="LBU18" s="110"/>
      <c r="LBV18" s="110"/>
      <c r="LBW18" s="110"/>
      <c r="LBX18" s="110"/>
      <c r="LBY18" s="110"/>
      <c r="LBZ18" s="110"/>
      <c r="LCA18" s="110"/>
      <c r="LCB18" s="110"/>
      <c r="LCC18" s="110"/>
      <c r="LCD18" s="110"/>
      <c r="LCE18" s="110"/>
      <c r="LCF18" s="110"/>
      <c r="LCG18" s="110"/>
      <c r="LCH18" s="110"/>
      <c r="LCI18" s="110"/>
      <c r="LCJ18" s="110"/>
      <c r="LCK18" s="110"/>
      <c r="LCL18" s="110"/>
      <c r="LCM18" s="110"/>
      <c r="LCN18" s="110"/>
      <c r="LCO18" s="110"/>
      <c r="LCP18" s="110"/>
      <c r="LCQ18" s="110"/>
      <c r="LCR18" s="110"/>
      <c r="LCS18" s="110"/>
      <c r="LCT18" s="110"/>
      <c r="LCU18" s="110"/>
      <c r="LCV18" s="110"/>
      <c r="LCW18" s="110"/>
      <c r="LCX18" s="110"/>
      <c r="LCY18" s="110"/>
      <c r="LCZ18" s="110"/>
      <c r="LDA18" s="110"/>
      <c r="LDB18" s="110"/>
      <c r="LDC18" s="110"/>
      <c r="LDD18" s="110"/>
      <c r="LDE18" s="110"/>
      <c r="LDF18" s="110"/>
      <c r="LDG18" s="110"/>
      <c r="LDH18" s="110"/>
      <c r="LDI18" s="110"/>
      <c r="LDJ18" s="110"/>
      <c r="LDK18" s="110"/>
      <c r="LDL18" s="110"/>
      <c r="LDM18" s="110"/>
      <c r="LDN18" s="110"/>
      <c r="LDO18" s="110"/>
      <c r="LDP18" s="110"/>
      <c r="LDQ18" s="110"/>
      <c r="LDR18" s="110"/>
      <c r="LDS18" s="110"/>
      <c r="LDT18" s="110"/>
      <c r="LDU18" s="110"/>
      <c r="LDV18" s="110"/>
      <c r="LDW18" s="110"/>
      <c r="LDX18" s="110"/>
      <c r="LDY18" s="110"/>
      <c r="LDZ18" s="110"/>
      <c r="LEA18" s="110"/>
      <c r="LEB18" s="110"/>
      <c r="LEC18" s="110"/>
      <c r="LED18" s="110"/>
      <c r="LEE18" s="110"/>
      <c r="LEF18" s="110"/>
      <c r="LEG18" s="110"/>
      <c r="LEH18" s="110"/>
      <c r="LEI18" s="110"/>
      <c r="LEJ18" s="110"/>
      <c r="LEK18" s="110"/>
      <c r="LEL18" s="110"/>
      <c r="LEM18" s="110"/>
      <c r="LEN18" s="110"/>
      <c r="LEO18" s="110"/>
      <c r="LEP18" s="110"/>
      <c r="LEQ18" s="110"/>
      <c r="LER18" s="110"/>
      <c r="LES18" s="110"/>
      <c r="LET18" s="110"/>
      <c r="LEU18" s="110"/>
      <c r="LEV18" s="110"/>
      <c r="LEW18" s="110"/>
      <c r="LEX18" s="110"/>
      <c r="LEY18" s="110"/>
      <c r="LEZ18" s="110"/>
      <c r="LFA18" s="110"/>
      <c r="LFB18" s="110"/>
      <c r="LFC18" s="110"/>
      <c r="LFD18" s="110"/>
      <c r="LFE18" s="110"/>
      <c r="LFF18" s="110"/>
      <c r="LFG18" s="110"/>
      <c r="LFH18" s="110"/>
      <c r="LFI18" s="110"/>
      <c r="LFJ18" s="110"/>
      <c r="LFK18" s="110"/>
      <c r="LFL18" s="110"/>
      <c r="LFM18" s="110"/>
      <c r="LFN18" s="110"/>
      <c r="LFO18" s="110"/>
      <c r="LFP18" s="110"/>
      <c r="LFQ18" s="110"/>
      <c r="LFR18" s="110"/>
      <c r="LFS18" s="110"/>
      <c r="LFT18" s="110"/>
      <c r="LFU18" s="110"/>
      <c r="LFV18" s="110"/>
      <c r="LFW18" s="110"/>
      <c r="LFX18" s="110"/>
      <c r="LFY18" s="110"/>
      <c r="LFZ18" s="110"/>
      <c r="LGA18" s="110"/>
      <c r="LGB18" s="110"/>
      <c r="LGC18" s="110"/>
      <c r="LGD18" s="110"/>
      <c r="LGE18" s="110"/>
      <c r="LGF18" s="110"/>
      <c r="LGG18" s="110"/>
      <c r="LGH18" s="110"/>
      <c r="LGI18" s="110"/>
      <c r="LGJ18" s="110"/>
      <c r="LGK18" s="110"/>
      <c r="LGL18" s="110"/>
      <c r="LGM18" s="110"/>
      <c r="LGN18" s="110"/>
      <c r="LGO18" s="110"/>
      <c r="LGP18" s="110"/>
      <c r="LGQ18" s="110"/>
      <c r="LGR18" s="110"/>
      <c r="LGS18" s="110"/>
      <c r="LGT18" s="110"/>
      <c r="LGU18" s="110"/>
      <c r="LGV18" s="110"/>
      <c r="LGW18" s="110"/>
      <c r="LGX18" s="110"/>
      <c r="LGY18" s="110"/>
      <c r="LGZ18" s="110"/>
      <c r="LHA18" s="110"/>
      <c r="LHB18" s="110"/>
      <c r="LHC18" s="110"/>
      <c r="LHD18" s="110"/>
      <c r="LHE18" s="110"/>
      <c r="LHF18" s="110"/>
      <c r="LHG18" s="110"/>
      <c r="LHH18" s="110"/>
      <c r="LHI18" s="110"/>
      <c r="LHJ18" s="110"/>
      <c r="LHK18" s="110"/>
      <c r="LHL18" s="110"/>
      <c r="LHM18" s="110"/>
      <c r="LHN18" s="110"/>
      <c r="LHO18" s="110"/>
      <c r="LHP18" s="110"/>
      <c r="LHQ18" s="110"/>
      <c r="LHR18" s="110"/>
      <c r="LHS18" s="110"/>
      <c r="LHT18" s="110"/>
      <c r="LHU18" s="110"/>
      <c r="LHV18" s="110"/>
      <c r="LHW18" s="110"/>
      <c r="LHX18" s="110"/>
      <c r="LHY18" s="110"/>
      <c r="LHZ18" s="110"/>
      <c r="LIA18" s="110"/>
      <c r="LIB18" s="110"/>
      <c r="LIC18" s="110"/>
      <c r="LID18" s="110"/>
      <c r="LIE18" s="110"/>
      <c r="LIF18" s="110"/>
      <c r="LIG18" s="110"/>
      <c r="LIH18" s="110"/>
      <c r="LII18" s="110"/>
      <c r="LIJ18" s="110"/>
      <c r="LIK18" s="110"/>
      <c r="LIL18" s="110"/>
      <c r="LIM18" s="110"/>
      <c r="LIN18" s="110"/>
      <c r="LIO18" s="110"/>
      <c r="LIP18" s="110"/>
      <c r="LIQ18" s="110"/>
      <c r="LIR18" s="110"/>
      <c r="LIS18" s="110"/>
      <c r="LIT18" s="110"/>
      <c r="LIU18" s="110"/>
      <c r="LIV18" s="110"/>
      <c r="LIW18" s="110"/>
      <c r="LIX18" s="110"/>
      <c r="LIY18" s="110"/>
      <c r="LIZ18" s="110"/>
      <c r="LJA18" s="110"/>
      <c r="LJB18" s="110"/>
      <c r="LJC18" s="110"/>
      <c r="LJD18" s="110"/>
      <c r="LJE18" s="110"/>
      <c r="LJF18" s="110"/>
      <c r="LJG18" s="110"/>
      <c r="LJH18" s="110"/>
      <c r="LJI18" s="110"/>
      <c r="LJJ18" s="110"/>
      <c r="LJK18" s="110"/>
      <c r="LJL18" s="110"/>
      <c r="LJM18" s="110"/>
      <c r="LJN18" s="110"/>
      <c r="LJO18" s="110"/>
      <c r="LJP18" s="110"/>
      <c r="LJQ18" s="110"/>
      <c r="LJR18" s="110"/>
      <c r="LJS18" s="110"/>
      <c r="LJT18" s="110"/>
      <c r="LJU18" s="110"/>
      <c r="LJV18" s="110"/>
      <c r="LJW18" s="110"/>
      <c r="LJX18" s="110"/>
      <c r="LJY18" s="110"/>
      <c r="LJZ18" s="110"/>
      <c r="LKA18" s="110"/>
      <c r="LKB18" s="110"/>
      <c r="LKC18" s="110"/>
      <c r="LKD18" s="110"/>
      <c r="LKE18" s="110"/>
      <c r="LKF18" s="110"/>
      <c r="LKG18" s="110"/>
      <c r="LKH18" s="110"/>
      <c r="LKI18" s="110"/>
      <c r="LKJ18" s="110"/>
      <c r="LKK18" s="110"/>
      <c r="LKL18" s="110"/>
      <c r="LKM18" s="110"/>
      <c r="LKN18" s="110"/>
      <c r="LKO18" s="110"/>
      <c r="LKP18" s="110"/>
      <c r="LKQ18" s="110"/>
      <c r="LKR18" s="110"/>
      <c r="LKS18" s="110"/>
      <c r="LKT18" s="110"/>
      <c r="LKU18" s="110"/>
      <c r="LKV18" s="110"/>
      <c r="LKW18" s="110"/>
      <c r="LKX18" s="110"/>
      <c r="LKY18" s="110"/>
      <c r="LKZ18" s="110"/>
      <c r="LLA18" s="110"/>
      <c r="LLB18" s="110"/>
      <c r="LLC18" s="110"/>
      <c r="LLD18" s="110"/>
      <c r="LLE18" s="110"/>
      <c r="LLF18" s="110"/>
      <c r="LLG18" s="110"/>
      <c r="LLH18" s="110"/>
      <c r="LLI18" s="110"/>
      <c r="LLJ18" s="110"/>
      <c r="LLK18" s="110"/>
      <c r="LLL18" s="110"/>
      <c r="LLM18" s="110"/>
      <c r="LLN18" s="110"/>
      <c r="LLO18" s="110"/>
      <c r="LLP18" s="110"/>
      <c r="LLQ18" s="110"/>
      <c r="LLR18" s="110"/>
      <c r="LLS18" s="110"/>
      <c r="LLT18" s="110"/>
      <c r="LLU18" s="110"/>
      <c r="LLV18" s="110"/>
      <c r="LLW18" s="110"/>
      <c r="LLX18" s="110"/>
      <c r="LLY18" s="110"/>
      <c r="LLZ18" s="110"/>
      <c r="LMA18" s="110"/>
      <c r="LMB18" s="110"/>
      <c r="LMC18" s="110"/>
      <c r="LMD18" s="110"/>
      <c r="LME18" s="110"/>
      <c r="LMF18" s="110"/>
      <c r="LMG18" s="110"/>
      <c r="LMH18" s="110"/>
      <c r="LMI18" s="110"/>
      <c r="LMJ18" s="110"/>
      <c r="LMK18" s="110"/>
      <c r="LML18" s="110"/>
      <c r="LMM18" s="110"/>
      <c r="LMN18" s="110"/>
      <c r="LMO18" s="110"/>
      <c r="LMP18" s="110"/>
      <c r="LMQ18" s="110"/>
      <c r="LMR18" s="110"/>
      <c r="LMS18" s="110"/>
      <c r="LMT18" s="110"/>
      <c r="LMU18" s="110"/>
      <c r="LMV18" s="110"/>
      <c r="LMW18" s="110"/>
      <c r="LMX18" s="110"/>
      <c r="LMY18" s="110"/>
      <c r="LMZ18" s="110"/>
      <c r="LNA18" s="110"/>
      <c r="LNB18" s="110"/>
      <c r="LNC18" s="110"/>
      <c r="LND18" s="110"/>
      <c r="LNE18" s="110"/>
      <c r="LNF18" s="110"/>
      <c r="LNG18" s="110"/>
      <c r="LNH18" s="110"/>
      <c r="LNI18" s="110"/>
      <c r="LNJ18" s="110"/>
      <c r="LNK18" s="110"/>
      <c r="LNL18" s="110"/>
      <c r="LNM18" s="110"/>
      <c r="LNN18" s="110"/>
      <c r="LNO18" s="110"/>
      <c r="LNP18" s="110"/>
      <c r="LNQ18" s="110"/>
      <c r="LNR18" s="110"/>
      <c r="LNS18" s="110"/>
      <c r="LNT18" s="110"/>
      <c r="LNU18" s="110"/>
      <c r="LNV18" s="110"/>
      <c r="LNW18" s="110"/>
      <c r="LNX18" s="110"/>
      <c r="LNY18" s="110"/>
      <c r="LNZ18" s="110"/>
      <c r="LOA18" s="110"/>
      <c r="LOB18" s="110"/>
      <c r="LOC18" s="110"/>
      <c r="LOD18" s="110"/>
      <c r="LOE18" s="110"/>
      <c r="LOF18" s="110"/>
      <c r="LOG18" s="110"/>
      <c r="LOH18" s="110"/>
      <c r="LOI18" s="110"/>
      <c r="LOJ18" s="110"/>
      <c r="LOK18" s="110"/>
      <c r="LOL18" s="110"/>
      <c r="LOM18" s="110"/>
      <c r="LON18" s="110"/>
      <c r="LOO18" s="110"/>
      <c r="LOP18" s="110"/>
      <c r="LOQ18" s="110"/>
      <c r="LOR18" s="110"/>
      <c r="LOS18" s="110"/>
      <c r="LOT18" s="110"/>
      <c r="LOU18" s="110"/>
      <c r="LOV18" s="110"/>
      <c r="LOW18" s="110"/>
      <c r="LOX18" s="110"/>
      <c r="LOY18" s="110"/>
      <c r="LOZ18" s="110"/>
      <c r="LPA18" s="110"/>
      <c r="LPB18" s="110"/>
      <c r="LPC18" s="110"/>
      <c r="LPD18" s="110"/>
      <c r="LPE18" s="110"/>
      <c r="LPF18" s="110"/>
      <c r="LPG18" s="110"/>
      <c r="LPH18" s="110"/>
      <c r="LPI18" s="110"/>
      <c r="LPJ18" s="110"/>
      <c r="LPK18" s="110"/>
      <c r="LPL18" s="110"/>
      <c r="LPM18" s="110"/>
      <c r="LPN18" s="110"/>
      <c r="LPO18" s="110"/>
      <c r="LPP18" s="110"/>
      <c r="LPQ18" s="110"/>
      <c r="LPR18" s="110"/>
      <c r="LPS18" s="110"/>
      <c r="LPT18" s="110"/>
      <c r="LPU18" s="110"/>
      <c r="LPV18" s="110"/>
      <c r="LPW18" s="110"/>
      <c r="LPX18" s="110"/>
      <c r="LPY18" s="110"/>
      <c r="LPZ18" s="110"/>
      <c r="LQA18" s="110"/>
      <c r="LQB18" s="110"/>
      <c r="LQC18" s="110"/>
      <c r="LQD18" s="110"/>
      <c r="LQE18" s="110"/>
      <c r="LQF18" s="110"/>
      <c r="LQG18" s="110"/>
      <c r="LQH18" s="110"/>
      <c r="LQI18" s="110"/>
      <c r="LQJ18" s="110"/>
      <c r="LQK18" s="110"/>
      <c r="LQL18" s="110"/>
      <c r="LQM18" s="110"/>
      <c r="LQN18" s="110"/>
      <c r="LQO18" s="110"/>
      <c r="LQP18" s="110"/>
      <c r="LQQ18" s="110"/>
      <c r="LQR18" s="110"/>
      <c r="LQS18" s="110"/>
      <c r="LQT18" s="110"/>
      <c r="LQU18" s="110"/>
      <c r="LQV18" s="110"/>
      <c r="LQW18" s="110"/>
      <c r="LQX18" s="110"/>
      <c r="LQY18" s="110"/>
      <c r="LQZ18" s="110"/>
      <c r="LRA18" s="110"/>
      <c r="LRB18" s="110"/>
      <c r="LRC18" s="110"/>
      <c r="LRD18" s="110"/>
      <c r="LRE18" s="110"/>
      <c r="LRF18" s="110"/>
      <c r="LRG18" s="110"/>
      <c r="LRH18" s="110"/>
      <c r="LRI18" s="110"/>
      <c r="LRJ18" s="110"/>
      <c r="LRK18" s="110"/>
      <c r="LRL18" s="110"/>
      <c r="LRM18" s="110"/>
      <c r="LRN18" s="110"/>
      <c r="LRO18" s="110"/>
      <c r="LRP18" s="110"/>
      <c r="LRQ18" s="110"/>
      <c r="LRR18" s="110"/>
      <c r="LRS18" s="110"/>
      <c r="LRT18" s="110"/>
      <c r="LRU18" s="110"/>
      <c r="LRV18" s="110"/>
      <c r="LRW18" s="110"/>
      <c r="LRX18" s="110"/>
      <c r="LRY18" s="110"/>
      <c r="LRZ18" s="110"/>
      <c r="LSA18" s="110"/>
      <c r="LSB18" s="110"/>
      <c r="LSC18" s="110"/>
      <c r="LSD18" s="110"/>
      <c r="LSE18" s="110"/>
      <c r="LSF18" s="110"/>
      <c r="LSG18" s="110"/>
      <c r="LSH18" s="110"/>
      <c r="LSI18" s="110"/>
      <c r="LSJ18" s="110"/>
      <c r="LSK18" s="110"/>
      <c r="LSL18" s="110"/>
      <c r="LSM18" s="110"/>
      <c r="LSN18" s="110"/>
      <c r="LSO18" s="110"/>
      <c r="LSP18" s="110"/>
      <c r="LSQ18" s="110"/>
      <c r="LSR18" s="110"/>
      <c r="LSS18" s="110"/>
      <c r="LST18" s="110"/>
      <c r="LSU18" s="110"/>
      <c r="LSV18" s="110"/>
      <c r="LSW18" s="110"/>
      <c r="LSX18" s="110"/>
      <c r="LSY18" s="110"/>
      <c r="LSZ18" s="110"/>
      <c r="LTA18" s="110"/>
      <c r="LTB18" s="110"/>
      <c r="LTC18" s="110"/>
      <c r="LTD18" s="110"/>
      <c r="LTE18" s="110"/>
      <c r="LTF18" s="110"/>
      <c r="LTG18" s="110"/>
      <c r="LTH18" s="110"/>
      <c r="LTI18" s="110"/>
      <c r="LTJ18" s="110"/>
      <c r="LTK18" s="110"/>
      <c r="LTL18" s="110"/>
      <c r="LTM18" s="110"/>
      <c r="LTN18" s="110"/>
      <c r="LTO18" s="110"/>
      <c r="LTP18" s="110"/>
      <c r="LTQ18" s="110"/>
      <c r="LTR18" s="110"/>
      <c r="LTS18" s="110"/>
      <c r="LTT18" s="110"/>
      <c r="LTU18" s="110"/>
      <c r="LTV18" s="110"/>
      <c r="LTW18" s="110"/>
      <c r="LTX18" s="110"/>
      <c r="LTY18" s="110"/>
      <c r="LTZ18" s="110"/>
      <c r="LUA18" s="110"/>
      <c r="LUB18" s="110"/>
      <c r="LUC18" s="110"/>
      <c r="LUD18" s="110"/>
      <c r="LUE18" s="110"/>
      <c r="LUF18" s="110"/>
      <c r="LUG18" s="110"/>
      <c r="LUH18" s="110"/>
      <c r="LUI18" s="110"/>
      <c r="LUJ18" s="110"/>
      <c r="LUK18" s="110"/>
      <c r="LUL18" s="110"/>
      <c r="LUM18" s="110"/>
      <c r="LUN18" s="110"/>
      <c r="LUO18" s="110"/>
      <c r="LUP18" s="110"/>
      <c r="LUQ18" s="110"/>
      <c r="LUR18" s="110"/>
      <c r="LUS18" s="110"/>
      <c r="LUT18" s="110"/>
      <c r="LUU18" s="110"/>
      <c r="LUV18" s="110"/>
      <c r="LUW18" s="110"/>
      <c r="LUX18" s="110"/>
      <c r="LUY18" s="110"/>
      <c r="LUZ18" s="110"/>
      <c r="LVA18" s="110"/>
      <c r="LVB18" s="110"/>
      <c r="LVC18" s="110"/>
      <c r="LVD18" s="110"/>
      <c r="LVE18" s="110"/>
      <c r="LVF18" s="110"/>
      <c r="LVG18" s="110"/>
      <c r="LVH18" s="110"/>
      <c r="LVI18" s="110"/>
      <c r="LVJ18" s="110"/>
      <c r="LVK18" s="110"/>
      <c r="LVL18" s="110"/>
      <c r="LVM18" s="110"/>
      <c r="LVN18" s="110"/>
      <c r="LVO18" s="110"/>
      <c r="LVP18" s="110"/>
      <c r="LVQ18" s="110"/>
      <c r="LVR18" s="110"/>
      <c r="LVS18" s="110"/>
      <c r="LVT18" s="110"/>
      <c r="LVU18" s="110"/>
      <c r="LVV18" s="110"/>
      <c r="LVW18" s="110"/>
      <c r="LVX18" s="110"/>
      <c r="LVY18" s="110"/>
      <c r="LVZ18" s="110"/>
      <c r="LWA18" s="110"/>
      <c r="LWB18" s="110"/>
      <c r="LWC18" s="110"/>
      <c r="LWD18" s="110"/>
      <c r="LWE18" s="110"/>
      <c r="LWF18" s="110"/>
      <c r="LWG18" s="110"/>
      <c r="LWH18" s="110"/>
      <c r="LWI18" s="110"/>
      <c r="LWJ18" s="110"/>
      <c r="LWK18" s="110"/>
      <c r="LWL18" s="110"/>
      <c r="LWM18" s="110"/>
      <c r="LWN18" s="110"/>
      <c r="LWO18" s="110"/>
      <c r="LWP18" s="110"/>
      <c r="LWQ18" s="110"/>
      <c r="LWR18" s="110"/>
      <c r="LWS18" s="110"/>
      <c r="LWT18" s="110"/>
      <c r="LWU18" s="110"/>
      <c r="LWV18" s="110"/>
      <c r="LWW18" s="110"/>
      <c r="LWX18" s="110"/>
      <c r="LWY18" s="110"/>
      <c r="LWZ18" s="110"/>
      <c r="LXA18" s="110"/>
      <c r="LXB18" s="110"/>
      <c r="LXC18" s="110"/>
      <c r="LXD18" s="110"/>
      <c r="LXE18" s="110"/>
      <c r="LXF18" s="110"/>
      <c r="LXG18" s="110"/>
      <c r="LXH18" s="110"/>
      <c r="LXI18" s="110"/>
      <c r="LXJ18" s="110"/>
      <c r="LXK18" s="110"/>
      <c r="LXL18" s="110"/>
      <c r="LXM18" s="110"/>
      <c r="LXN18" s="110"/>
      <c r="LXO18" s="110"/>
      <c r="LXP18" s="110"/>
      <c r="LXQ18" s="110"/>
      <c r="LXR18" s="110"/>
      <c r="LXS18" s="110"/>
      <c r="LXT18" s="110"/>
      <c r="LXU18" s="110"/>
      <c r="LXV18" s="110"/>
      <c r="LXW18" s="110"/>
      <c r="LXX18" s="110"/>
      <c r="LXY18" s="110"/>
      <c r="LXZ18" s="110"/>
      <c r="LYA18" s="110"/>
      <c r="LYB18" s="110"/>
      <c r="LYC18" s="110"/>
      <c r="LYD18" s="110"/>
      <c r="LYE18" s="110"/>
      <c r="LYF18" s="110"/>
      <c r="LYG18" s="110"/>
      <c r="LYH18" s="110"/>
      <c r="LYI18" s="110"/>
      <c r="LYJ18" s="110"/>
      <c r="LYK18" s="110"/>
      <c r="LYL18" s="110"/>
      <c r="LYM18" s="110"/>
      <c r="LYN18" s="110"/>
      <c r="LYO18" s="110"/>
      <c r="LYP18" s="110"/>
      <c r="LYQ18" s="110"/>
      <c r="LYR18" s="110"/>
      <c r="LYS18" s="110"/>
      <c r="LYT18" s="110"/>
      <c r="LYU18" s="110"/>
      <c r="LYV18" s="110"/>
      <c r="LYW18" s="110"/>
      <c r="LYX18" s="110"/>
      <c r="LYY18" s="110"/>
      <c r="LYZ18" s="110"/>
      <c r="LZA18" s="110"/>
      <c r="LZB18" s="110"/>
      <c r="LZC18" s="110"/>
      <c r="LZD18" s="110"/>
      <c r="LZE18" s="110"/>
      <c r="LZF18" s="110"/>
      <c r="LZG18" s="110"/>
      <c r="LZH18" s="110"/>
      <c r="LZI18" s="110"/>
      <c r="LZJ18" s="110"/>
      <c r="LZK18" s="110"/>
      <c r="LZL18" s="110"/>
      <c r="LZM18" s="110"/>
      <c r="LZN18" s="110"/>
      <c r="LZO18" s="110"/>
      <c r="LZP18" s="110"/>
      <c r="LZQ18" s="110"/>
      <c r="LZR18" s="110"/>
      <c r="LZS18" s="110"/>
      <c r="LZT18" s="110"/>
      <c r="LZU18" s="110"/>
      <c r="LZV18" s="110"/>
      <c r="LZW18" s="110"/>
      <c r="LZX18" s="110"/>
      <c r="LZY18" s="110"/>
      <c r="LZZ18" s="110"/>
      <c r="MAA18" s="110"/>
      <c r="MAB18" s="110"/>
      <c r="MAC18" s="110"/>
      <c r="MAD18" s="110"/>
      <c r="MAE18" s="110"/>
      <c r="MAF18" s="110"/>
      <c r="MAG18" s="110"/>
      <c r="MAH18" s="110"/>
      <c r="MAI18" s="110"/>
      <c r="MAJ18" s="110"/>
      <c r="MAK18" s="110"/>
      <c r="MAL18" s="110"/>
      <c r="MAM18" s="110"/>
      <c r="MAN18" s="110"/>
      <c r="MAO18" s="110"/>
      <c r="MAP18" s="110"/>
      <c r="MAQ18" s="110"/>
      <c r="MAR18" s="110"/>
      <c r="MAS18" s="110"/>
      <c r="MAT18" s="110"/>
      <c r="MAU18" s="110"/>
      <c r="MAV18" s="110"/>
      <c r="MAW18" s="110"/>
      <c r="MAX18" s="110"/>
      <c r="MAY18" s="110"/>
      <c r="MAZ18" s="110"/>
      <c r="MBA18" s="110"/>
      <c r="MBB18" s="110"/>
      <c r="MBC18" s="110"/>
      <c r="MBD18" s="110"/>
      <c r="MBE18" s="110"/>
      <c r="MBF18" s="110"/>
      <c r="MBG18" s="110"/>
      <c r="MBH18" s="110"/>
      <c r="MBI18" s="110"/>
      <c r="MBJ18" s="110"/>
      <c r="MBK18" s="110"/>
      <c r="MBL18" s="110"/>
      <c r="MBM18" s="110"/>
      <c r="MBN18" s="110"/>
      <c r="MBO18" s="110"/>
      <c r="MBP18" s="110"/>
      <c r="MBQ18" s="110"/>
      <c r="MBR18" s="110"/>
      <c r="MBS18" s="110"/>
      <c r="MBT18" s="110"/>
      <c r="MBU18" s="110"/>
      <c r="MBV18" s="110"/>
      <c r="MBW18" s="110"/>
      <c r="MBX18" s="110"/>
      <c r="MBY18" s="110"/>
      <c r="MBZ18" s="110"/>
      <c r="MCA18" s="110"/>
      <c r="MCB18" s="110"/>
      <c r="MCC18" s="110"/>
      <c r="MCD18" s="110"/>
      <c r="MCE18" s="110"/>
      <c r="MCF18" s="110"/>
      <c r="MCG18" s="110"/>
      <c r="MCH18" s="110"/>
      <c r="MCI18" s="110"/>
      <c r="MCJ18" s="110"/>
      <c r="MCK18" s="110"/>
      <c r="MCL18" s="110"/>
      <c r="MCM18" s="110"/>
      <c r="MCN18" s="110"/>
      <c r="MCO18" s="110"/>
      <c r="MCP18" s="110"/>
      <c r="MCQ18" s="110"/>
      <c r="MCR18" s="110"/>
      <c r="MCS18" s="110"/>
      <c r="MCT18" s="110"/>
      <c r="MCU18" s="110"/>
      <c r="MCV18" s="110"/>
      <c r="MCW18" s="110"/>
      <c r="MCX18" s="110"/>
      <c r="MCY18" s="110"/>
      <c r="MCZ18" s="110"/>
      <c r="MDA18" s="110"/>
      <c r="MDB18" s="110"/>
      <c r="MDC18" s="110"/>
      <c r="MDD18" s="110"/>
      <c r="MDE18" s="110"/>
      <c r="MDF18" s="110"/>
      <c r="MDG18" s="110"/>
      <c r="MDH18" s="110"/>
      <c r="MDI18" s="110"/>
      <c r="MDJ18" s="110"/>
      <c r="MDK18" s="110"/>
      <c r="MDL18" s="110"/>
      <c r="MDM18" s="110"/>
      <c r="MDN18" s="110"/>
      <c r="MDO18" s="110"/>
      <c r="MDP18" s="110"/>
      <c r="MDQ18" s="110"/>
      <c r="MDR18" s="110"/>
      <c r="MDS18" s="110"/>
      <c r="MDT18" s="110"/>
      <c r="MDU18" s="110"/>
      <c r="MDV18" s="110"/>
      <c r="MDW18" s="110"/>
      <c r="MDX18" s="110"/>
      <c r="MDY18" s="110"/>
      <c r="MDZ18" s="110"/>
      <c r="MEA18" s="110"/>
      <c r="MEB18" s="110"/>
      <c r="MEC18" s="110"/>
      <c r="MED18" s="110"/>
      <c r="MEE18" s="110"/>
      <c r="MEF18" s="110"/>
      <c r="MEG18" s="110"/>
      <c r="MEH18" s="110"/>
      <c r="MEI18" s="110"/>
      <c r="MEJ18" s="110"/>
      <c r="MEK18" s="110"/>
      <c r="MEL18" s="110"/>
      <c r="MEM18" s="110"/>
      <c r="MEN18" s="110"/>
      <c r="MEO18" s="110"/>
      <c r="MEP18" s="110"/>
      <c r="MEQ18" s="110"/>
      <c r="MER18" s="110"/>
      <c r="MES18" s="110"/>
      <c r="MET18" s="110"/>
      <c r="MEU18" s="110"/>
      <c r="MEV18" s="110"/>
      <c r="MEW18" s="110"/>
      <c r="MEX18" s="110"/>
      <c r="MEY18" s="110"/>
      <c r="MEZ18" s="110"/>
      <c r="MFA18" s="110"/>
      <c r="MFB18" s="110"/>
      <c r="MFC18" s="110"/>
      <c r="MFD18" s="110"/>
      <c r="MFE18" s="110"/>
      <c r="MFF18" s="110"/>
      <c r="MFG18" s="110"/>
      <c r="MFH18" s="110"/>
      <c r="MFI18" s="110"/>
      <c r="MFJ18" s="110"/>
      <c r="MFK18" s="110"/>
      <c r="MFL18" s="110"/>
      <c r="MFM18" s="110"/>
      <c r="MFN18" s="110"/>
      <c r="MFO18" s="110"/>
      <c r="MFP18" s="110"/>
      <c r="MFQ18" s="110"/>
      <c r="MFR18" s="110"/>
      <c r="MFS18" s="110"/>
      <c r="MFT18" s="110"/>
      <c r="MFU18" s="110"/>
      <c r="MFV18" s="110"/>
      <c r="MFW18" s="110"/>
      <c r="MFX18" s="110"/>
      <c r="MFY18" s="110"/>
      <c r="MFZ18" s="110"/>
      <c r="MGA18" s="110"/>
      <c r="MGB18" s="110"/>
      <c r="MGC18" s="110"/>
      <c r="MGD18" s="110"/>
      <c r="MGE18" s="110"/>
      <c r="MGF18" s="110"/>
      <c r="MGG18" s="110"/>
      <c r="MGH18" s="110"/>
      <c r="MGI18" s="110"/>
      <c r="MGJ18" s="110"/>
      <c r="MGK18" s="110"/>
      <c r="MGL18" s="110"/>
      <c r="MGM18" s="110"/>
      <c r="MGN18" s="110"/>
      <c r="MGO18" s="110"/>
      <c r="MGP18" s="110"/>
      <c r="MGQ18" s="110"/>
      <c r="MGR18" s="110"/>
      <c r="MGS18" s="110"/>
      <c r="MGT18" s="110"/>
      <c r="MGU18" s="110"/>
      <c r="MGV18" s="110"/>
      <c r="MGW18" s="110"/>
      <c r="MGX18" s="110"/>
      <c r="MGY18" s="110"/>
      <c r="MGZ18" s="110"/>
      <c r="MHA18" s="110"/>
      <c r="MHB18" s="110"/>
      <c r="MHC18" s="110"/>
      <c r="MHD18" s="110"/>
      <c r="MHE18" s="110"/>
      <c r="MHF18" s="110"/>
      <c r="MHG18" s="110"/>
      <c r="MHH18" s="110"/>
      <c r="MHI18" s="110"/>
      <c r="MHJ18" s="110"/>
      <c r="MHK18" s="110"/>
      <c r="MHL18" s="110"/>
      <c r="MHM18" s="110"/>
      <c r="MHN18" s="110"/>
      <c r="MHO18" s="110"/>
      <c r="MHP18" s="110"/>
      <c r="MHQ18" s="110"/>
      <c r="MHR18" s="110"/>
      <c r="MHS18" s="110"/>
      <c r="MHT18" s="110"/>
      <c r="MHU18" s="110"/>
      <c r="MHV18" s="110"/>
      <c r="MHW18" s="110"/>
      <c r="MHX18" s="110"/>
      <c r="MHY18" s="110"/>
      <c r="MHZ18" s="110"/>
      <c r="MIA18" s="110"/>
      <c r="MIB18" s="110"/>
      <c r="MIC18" s="110"/>
      <c r="MID18" s="110"/>
      <c r="MIE18" s="110"/>
      <c r="MIF18" s="110"/>
      <c r="MIG18" s="110"/>
      <c r="MIH18" s="110"/>
      <c r="MII18" s="110"/>
      <c r="MIJ18" s="110"/>
      <c r="MIK18" s="110"/>
      <c r="MIL18" s="110"/>
      <c r="MIM18" s="110"/>
      <c r="MIN18" s="110"/>
      <c r="MIO18" s="110"/>
      <c r="MIP18" s="110"/>
      <c r="MIQ18" s="110"/>
      <c r="MIR18" s="110"/>
      <c r="MIS18" s="110"/>
      <c r="MIT18" s="110"/>
      <c r="MIU18" s="110"/>
      <c r="MIV18" s="110"/>
      <c r="MIW18" s="110"/>
      <c r="MIX18" s="110"/>
      <c r="MIY18" s="110"/>
      <c r="MIZ18" s="110"/>
      <c r="MJA18" s="110"/>
      <c r="MJB18" s="110"/>
      <c r="MJC18" s="110"/>
      <c r="MJD18" s="110"/>
      <c r="MJE18" s="110"/>
      <c r="MJF18" s="110"/>
      <c r="MJG18" s="110"/>
      <c r="MJH18" s="110"/>
      <c r="MJI18" s="110"/>
      <c r="MJJ18" s="110"/>
      <c r="MJK18" s="110"/>
      <c r="MJL18" s="110"/>
      <c r="MJM18" s="110"/>
      <c r="MJN18" s="110"/>
      <c r="MJO18" s="110"/>
      <c r="MJP18" s="110"/>
      <c r="MJQ18" s="110"/>
      <c r="MJR18" s="110"/>
      <c r="MJS18" s="110"/>
      <c r="MJT18" s="110"/>
      <c r="MJU18" s="110"/>
      <c r="MJV18" s="110"/>
      <c r="MJW18" s="110"/>
      <c r="MJX18" s="110"/>
      <c r="MJY18" s="110"/>
      <c r="MJZ18" s="110"/>
      <c r="MKA18" s="110"/>
      <c r="MKB18" s="110"/>
      <c r="MKC18" s="110"/>
      <c r="MKD18" s="110"/>
      <c r="MKE18" s="110"/>
      <c r="MKF18" s="110"/>
      <c r="MKG18" s="110"/>
      <c r="MKH18" s="110"/>
      <c r="MKI18" s="110"/>
      <c r="MKJ18" s="110"/>
      <c r="MKK18" s="110"/>
      <c r="MKL18" s="110"/>
      <c r="MKM18" s="110"/>
      <c r="MKN18" s="110"/>
      <c r="MKO18" s="110"/>
      <c r="MKP18" s="110"/>
      <c r="MKQ18" s="110"/>
      <c r="MKR18" s="110"/>
      <c r="MKS18" s="110"/>
      <c r="MKT18" s="110"/>
      <c r="MKU18" s="110"/>
      <c r="MKV18" s="110"/>
      <c r="MKW18" s="110"/>
      <c r="MKX18" s="110"/>
      <c r="MKY18" s="110"/>
      <c r="MKZ18" s="110"/>
      <c r="MLA18" s="110"/>
      <c r="MLB18" s="110"/>
      <c r="MLC18" s="110"/>
      <c r="MLD18" s="110"/>
      <c r="MLE18" s="110"/>
      <c r="MLF18" s="110"/>
      <c r="MLG18" s="110"/>
      <c r="MLH18" s="110"/>
      <c r="MLI18" s="110"/>
      <c r="MLJ18" s="110"/>
      <c r="MLK18" s="110"/>
      <c r="MLL18" s="110"/>
      <c r="MLM18" s="110"/>
      <c r="MLN18" s="110"/>
      <c r="MLO18" s="110"/>
      <c r="MLP18" s="110"/>
      <c r="MLQ18" s="110"/>
      <c r="MLR18" s="110"/>
      <c r="MLS18" s="110"/>
      <c r="MLT18" s="110"/>
      <c r="MLU18" s="110"/>
      <c r="MLV18" s="110"/>
      <c r="MLW18" s="110"/>
      <c r="MLX18" s="110"/>
      <c r="MLY18" s="110"/>
      <c r="MLZ18" s="110"/>
      <c r="MMA18" s="110"/>
      <c r="MMB18" s="110"/>
      <c r="MMC18" s="110"/>
      <c r="MMD18" s="110"/>
      <c r="MME18" s="110"/>
      <c r="MMF18" s="110"/>
      <c r="MMG18" s="110"/>
      <c r="MMH18" s="110"/>
      <c r="MMI18" s="110"/>
      <c r="MMJ18" s="110"/>
      <c r="MMK18" s="110"/>
      <c r="MML18" s="110"/>
      <c r="MMM18" s="110"/>
      <c r="MMN18" s="110"/>
      <c r="MMO18" s="110"/>
      <c r="MMP18" s="110"/>
      <c r="MMQ18" s="110"/>
      <c r="MMR18" s="110"/>
      <c r="MMS18" s="110"/>
      <c r="MMT18" s="110"/>
      <c r="MMU18" s="110"/>
      <c r="MMV18" s="110"/>
      <c r="MMW18" s="110"/>
      <c r="MMX18" s="110"/>
      <c r="MMY18" s="110"/>
      <c r="MMZ18" s="110"/>
      <c r="MNA18" s="110"/>
      <c r="MNB18" s="110"/>
      <c r="MNC18" s="110"/>
      <c r="MND18" s="110"/>
      <c r="MNE18" s="110"/>
      <c r="MNF18" s="110"/>
      <c r="MNG18" s="110"/>
      <c r="MNH18" s="110"/>
      <c r="MNI18" s="110"/>
      <c r="MNJ18" s="110"/>
      <c r="MNK18" s="110"/>
      <c r="MNL18" s="110"/>
      <c r="MNM18" s="110"/>
      <c r="MNN18" s="110"/>
      <c r="MNO18" s="110"/>
      <c r="MNP18" s="110"/>
      <c r="MNQ18" s="110"/>
      <c r="MNR18" s="110"/>
      <c r="MNS18" s="110"/>
      <c r="MNT18" s="110"/>
      <c r="MNU18" s="110"/>
      <c r="MNV18" s="110"/>
      <c r="MNW18" s="110"/>
      <c r="MNX18" s="110"/>
      <c r="MNY18" s="110"/>
      <c r="MNZ18" s="110"/>
      <c r="MOA18" s="110"/>
      <c r="MOB18" s="110"/>
      <c r="MOC18" s="110"/>
      <c r="MOD18" s="110"/>
      <c r="MOE18" s="110"/>
      <c r="MOF18" s="110"/>
      <c r="MOG18" s="110"/>
      <c r="MOH18" s="110"/>
      <c r="MOI18" s="110"/>
      <c r="MOJ18" s="110"/>
      <c r="MOK18" s="110"/>
      <c r="MOL18" s="110"/>
      <c r="MOM18" s="110"/>
      <c r="MON18" s="110"/>
      <c r="MOO18" s="110"/>
      <c r="MOP18" s="110"/>
      <c r="MOQ18" s="110"/>
      <c r="MOR18" s="110"/>
      <c r="MOS18" s="110"/>
      <c r="MOT18" s="110"/>
      <c r="MOU18" s="110"/>
      <c r="MOV18" s="110"/>
      <c r="MOW18" s="110"/>
      <c r="MOX18" s="110"/>
      <c r="MOY18" s="110"/>
      <c r="MOZ18" s="110"/>
      <c r="MPA18" s="110"/>
      <c r="MPB18" s="110"/>
      <c r="MPC18" s="110"/>
      <c r="MPD18" s="110"/>
      <c r="MPE18" s="110"/>
      <c r="MPF18" s="110"/>
      <c r="MPG18" s="110"/>
      <c r="MPH18" s="110"/>
      <c r="MPI18" s="110"/>
      <c r="MPJ18" s="110"/>
      <c r="MPK18" s="110"/>
      <c r="MPL18" s="110"/>
      <c r="MPM18" s="110"/>
      <c r="MPN18" s="110"/>
      <c r="MPO18" s="110"/>
      <c r="MPP18" s="110"/>
      <c r="MPQ18" s="110"/>
      <c r="MPR18" s="110"/>
      <c r="MPS18" s="110"/>
      <c r="MPT18" s="110"/>
      <c r="MPU18" s="110"/>
      <c r="MPV18" s="110"/>
      <c r="MPW18" s="110"/>
      <c r="MPX18" s="110"/>
      <c r="MPY18" s="110"/>
      <c r="MPZ18" s="110"/>
      <c r="MQA18" s="110"/>
      <c r="MQB18" s="110"/>
      <c r="MQC18" s="110"/>
      <c r="MQD18" s="110"/>
      <c r="MQE18" s="110"/>
      <c r="MQF18" s="110"/>
      <c r="MQG18" s="110"/>
      <c r="MQH18" s="110"/>
      <c r="MQI18" s="110"/>
      <c r="MQJ18" s="110"/>
      <c r="MQK18" s="110"/>
      <c r="MQL18" s="110"/>
      <c r="MQM18" s="110"/>
      <c r="MQN18" s="110"/>
      <c r="MQO18" s="110"/>
      <c r="MQP18" s="110"/>
      <c r="MQQ18" s="110"/>
      <c r="MQR18" s="110"/>
      <c r="MQS18" s="110"/>
      <c r="MQT18" s="110"/>
      <c r="MQU18" s="110"/>
      <c r="MQV18" s="110"/>
      <c r="MQW18" s="110"/>
      <c r="MQX18" s="110"/>
      <c r="MQY18" s="110"/>
      <c r="MQZ18" s="110"/>
      <c r="MRA18" s="110"/>
      <c r="MRB18" s="110"/>
      <c r="MRC18" s="110"/>
      <c r="MRD18" s="110"/>
      <c r="MRE18" s="110"/>
      <c r="MRF18" s="110"/>
      <c r="MRG18" s="110"/>
      <c r="MRH18" s="110"/>
      <c r="MRI18" s="110"/>
      <c r="MRJ18" s="110"/>
      <c r="MRK18" s="110"/>
      <c r="MRL18" s="110"/>
      <c r="MRM18" s="110"/>
      <c r="MRN18" s="110"/>
      <c r="MRO18" s="110"/>
      <c r="MRP18" s="110"/>
      <c r="MRQ18" s="110"/>
      <c r="MRR18" s="110"/>
      <c r="MRS18" s="110"/>
      <c r="MRT18" s="110"/>
      <c r="MRU18" s="110"/>
      <c r="MRV18" s="110"/>
      <c r="MRW18" s="110"/>
      <c r="MRX18" s="110"/>
      <c r="MRY18" s="110"/>
      <c r="MRZ18" s="110"/>
      <c r="MSA18" s="110"/>
      <c r="MSB18" s="110"/>
      <c r="MSC18" s="110"/>
      <c r="MSD18" s="110"/>
      <c r="MSE18" s="110"/>
      <c r="MSF18" s="110"/>
      <c r="MSG18" s="110"/>
      <c r="MSH18" s="110"/>
      <c r="MSI18" s="110"/>
      <c r="MSJ18" s="110"/>
      <c r="MSK18" s="110"/>
      <c r="MSL18" s="110"/>
      <c r="MSM18" s="110"/>
      <c r="MSN18" s="110"/>
      <c r="MSO18" s="110"/>
      <c r="MSP18" s="110"/>
      <c r="MSQ18" s="110"/>
      <c r="MSR18" s="110"/>
      <c r="MSS18" s="110"/>
      <c r="MST18" s="110"/>
      <c r="MSU18" s="110"/>
      <c r="MSV18" s="110"/>
      <c r="MSW18" s="110"/>
      <c r="MSX18" s="110"/>
      <c r="MSY18" s="110"/>
      <c r="MSZ18" s="110"/>
      <c r="MTA18" s="110"/>
      <c r="MTB18" s="110"/>
      <c r="MTC18" s="110"/>
      <c r="MTD18" s="110"/>
      <c r="MTE18" s="110"/>
      <c r="MTF18" s="110"/>
      <c r="MTG18" s="110"/>
      <c r="MTH18" s="110"/>
      <c r="MTI18" s="110"/>
      <c r="MTJ18" s="110"/>
      <c r="MTK18" s="110"/>
      <c r="MTL18" s="110"/>
      <c r="MTM18" s="110"/>
      <c r="MTN18" s="110"/>
      <c r="MTO18" s="110"/>
      <c r="MTP18" s="110"/>
      <c r="MTQ18" s="110"/>
      <c r="MTR18" s="110"/>
      <c r="MTS18" s="110"/>
      <c r="MTT18" s="110"/>
      <c r="MTU18" s="110"/>
      <c r="MTV18" s="110"/>
      <c r="MTW18" s="110"/>
      <c r="MTX18" s="110"/>
      <c r="MTY18" s="110"/>
      <c r="MTZ18" s="110"/>
      <c r="MUA18" s="110"/>
      <c r="MUB18" s="110"/>
      <c r="MUC18" s="110"/>
      <c r="MUD18" s="110"/>
      <c r="MUE18" s="110"/>
      <c r="MUF18" s="110"/>
      <c r="MUG18" s="110"/>
      <c r="MUH18" s="110"/>
      <c r="MUI18" s="110"/>
      <c r="MUJ18" s="110"/>
      <c r="MUK18" s="110"/>
      <c r="MUL18" s="110"/>
      <c r="MUM18" s="110"/>
      <c r="MUN18" s="110"/>
      <c r="MUO18" s="110"/>
      <c r="MUP18" s="110"/>
      <c r="MUQ18" s="110"/>
      <c r="MUR18" s="110"/>
      <c r="MUS18" s="110"/>
      <c r="MUT18" s="110"/>
      <c r="MUU18" s="110"/>
      <c r="MUV18" s="110"/>
      <c r="MUW18" s="110"/>
      <c r="MUX18" s="110"/>
      <c r="MUY18" s="110"/>
      <c r="MUZ18" s="110"/>
      <c r="MVA18" s="110"/>
      <c r="MVB18" s="110"/>
      <c r="MVC18" s="110"/>
      <c r="MVD18" s="110"/>
      <c r="MVE18" s="110"/>
      <c r="MVF18" s="110"/>
      <c r="MVG18" s="110"/>
      <c r="MVH18" s="110"/>
      <c r="MVI18" s="110"/>
      <c r="MVJ18" s="110"/>
      <c r="MVK18" s="110"/>
      <c r="MVL18" s="110"/>
      <c r="MVM18" s="110"/>
      <c r="MVN18" s="110"/>
      <c r="MVO18" s="110"/>
      <c r="MVP18" s="110"/>
      <c r="MVQ18" s="110"/>
      <c r="MVR18" s="110"/>
      <c r="MVS18" s="110"/>
      <c r="MVT18" s="110"/>
      <c r="MVU18" s="110"/>
      <c r="MVV18" s="110"/>
      <c r="MVW18" s="110"/>
      <c r="MVX18" s="110"/>
      <c r="MVY18" s="110"/>
      <c r="MVZ18" s="110"/>
      <c r="MWA18" s="110"/>
      <c r="MWB18" s="110"/>
      <c r="MWC18" s="110"/>
      <c r="MWD18" s="110"/>
      <c r="MWE18" s="110"/>
      <c r="MWF18" s="110"/>
      <c r="MWG18" s="110"/>
      <c r="MWH18" s="110"/>
      <c r="MWI18" s="110"/>
      <c r="MWJ18" s="110"/>
      <c r="MWK18" s="110"/>
      <c r="MWL18" s="110"/>
      <c r="MWM18" s="110"/>
      <c r="MWN18" s="110"/>
      <c r="MWO18" s="110"/>
      <c r="MWP18" s="110"/>
      <c r="MWQ18" s="110"/>
      <c r="MWR18" s="110"/>
      <c r="MWS18" s="110"/>
      <c r="MWT18" s="110"/>
      <c r="MWU18" s="110"/>
      <c r="MWV18" s="110"/>
      <c r="MWW18" s="110"/>
      <c r="MWX18" s="110"/>
      <c r="MWY18" s="110"/>
      <c r="MWZ18" s="110"/>
      <c r="MXA18" s="110"/>
      <c r="MXB18" s="110"/>
      <c r="MXC18" s="110"/>
      <c r="MXD18" s="110"/>
      <c r="MXE18" s="110"/>
      <c r="MXF18" s="110"/>
      <c r="MXG18" s="110"/>
      <c r="MXH18" s="110"/>
      <c r="MXI18" s="110"/>
      <c r="MXJ18" s="110"/>
      <c r="MXK18" s="110"/>
      <c r="MXL18" s="110"/>
      <c r="MXM18" s="110"/>
      <c r="MXN18" s="110"/>
      <c r="MXO18" s="110"/>
      <c r="MXP18" s="110"/>
      <c r="MXQ18" s="110"/>
      <c r="MXR18" s="110"/>
      <c r="MXS18" s="110"/>
      <c r="MXT18" s="110"/>
      <c r="MXU18" s="110"/>
      <c r="MXV18" s="110"/>
      <c r="MXW18" s="110"/>
      <c r="MXX18" s="110"/>
      <c r="MXY18" s="110"/>
      <c r="MXZ18" s="110"/>
      <c r="MYA18" s="110"/>
      <c r="MYB18" s="110"/>
      <c r="MYC18" s="110"/>
      <c r="MYD18" s="110"/>
      <c r="MYE18" s="110"/>
      <c r="MYF18" s="110"/>
      <c r="MYG18" s="110"/>
      <c r="MYH18" s="110"/>
      <c r="MYI18" s="110"/>
      <c r="MYJ18" s="110"/>
      <c r="MYK18" s="110"/>
      <c r="MYL18" s="110"/>
      <c r="MYM18" s="110"/>
      <c r="MYN18" s="110"/>
      <c r="MYO18" s="110"/>
      <c r="MYP18" s="110"/>
      <c r="MYQ18" s="110"/>
      <c r="MYR18" s="110"/>
      <c r="MYS18" s="110"/>
      <c r="MYT18" s="110"/>
      <c r="MYU18" s="110"/>
      <c r="MYV18" s="110"/>
      <c r="MYW18" s="110"/>
      <c r="MYX18" s="110"/>
      <c r="MYY18" s="110"/>
      <c r="MYZ18" s="110"/>
      <c r="MZA18" s="110"/>
      <c r="MZB18" s="110"/>
      <c r="MZC18" s="110"/>
      <c r="MZD18" s="110"/>
      <c r="MZE18" s="110"/>
      <c r="MZF18" s="110"/>
      <c r="MZG18" s="110"/>
      <c r="MZH18" s="110"/>
      <c r="MZI18" s="110"/>
      <c r="MZJ18" s="110"/>
      <c r="MZK18" s="110"/>
      <c r="MZL18" s="110"/>
      <c r="MZM18" s="110"/>
      <c r="MZN18" s="110"/>
      <c r="MZO18" s="110"/>
      <c r="MZP18" s="110"/>
      <c r="MZQ18" s="110"/>
      <c r="MZR18" s="110"/>
      <c r="MZS18" s="110"/>
      <c r="MZT18" s="110"/>
      <c r="MZU18" s="110"/>
      <c r="MZV18" s="110"/>
      <c r="MZW18" s="110"/>
      <c r="MZX18" s="110"/>
      <c r="MZY18" s="110"/>
      <c r="MZZ18" s="110"/>
      <c r="NAA18" s="110"/>
      <c r="NAB18" s="110"/>
      <c r="NAC18" s="110"/>
      <c r="NAD18" s="110"/>
      <c r="NAE18" s="110"/>
      <c r="NAF18" s="110"/>
      <c r="NAG18" s="110"/>
      <c r="NAH18" s="110"/>
      <c r="NAI18" s="110"/>
      <c r="NAJ18" s="110"/>
      <c r="NAK18" s="110"/>
      <c r="NAL18" s="110"/>
      <c r="NAM18" s="110"/>
      <c r="NAN18" s="110"/>
      <c r="NAO18" s="110"/>
      <c r="NAP18" s="110"/>
      <c r="NAQ18" s="110"/>
      <c r="NAR18" s="110"/>
      <c r="NAS18" s="110"/>
      <c r="NAT18" s="110"/>
      <c r="NAU18" s="110"/>
      <c r="NAV18" s="110"/>
      <c r="NAW18" s="110"/>
      <c r="NAX18" s="110"/>
      <c r="NAY18" s="110"/>
      <c r="NAZ18" s="110"/>
      <c r="NBA18" s="110"/>
      <c r="NBB18" s="110"/>
      <c r="NBC18" s="110"/>
      <c r="NBD18" s="110"/>
      <c r="NBE18" s="110"/>
      <c r="NBF18" s="110"/>
      <c r="NBG18" s="110"/>
      <c r="NBH18" s="110"/>
      <c r="NBI18" s="110"/>
      <c r="NBJ18" s="110"/>
      <c r="NBK18" s="110"/>
      <c r="NBL18" s="110"/>
      <c r="NBM18" s="110"/>
      <c r="NBN18" s="110"/>
      <c r="NBO18" s="110"/>
      <c r="NBP18" s="110"/>
      <c r="NBQ18" s="110"/>
      <c r="NBR18" s="110"/>
      <c r="NBS18" s="110"/>
      <c r="NBT18" s="110"/>
      <c r="NBU18" s="110"/>
      <c r="NBV18" s="110"/>
      <c r="NBW18" s="110"/>
      <c r="NBX18" s="110"/>
      <c r="NBY18" s="110"/>
      <c r="NBZ18" s="110"/>
      <c r="NCA18" s="110"/>
      <c r="NCB18" s="110"/>
      <c r="NCC18" s="110"/>
      <c r="NCD18" s="110"/>
      <c r="NCE18" s="110"/>
      <c r="NCF18" s="110"/>
      <c r="NCG18" s="110"/>
      <c r="NCH18" s="110"/>
      <c r="NCI18" s="110"/>
      <c r="NCJ18" s="110"/>
      <c r="NCK18" s="110"/>
      <c r="NCL18" s="110"/>
      <c r="NCM18" s="110"/>
      <c r="NCN18" s="110"/>
      <c r="NCO18" s="110"/>
      <c r="NCP18" s="110"/>
      <c r="NCQ18" s="110"/>
      <c r="NCR18" s="110"/>
      <c r="NCS18" s="110"/>
      <c r="NCT18" s="110"/>
      <c r="NCU18" s="110"/>
      <c r="NCV18" s="110"/>
      <c r="NCW18" s="110"/>
      <c r="NCX18" s="110"/>
      <c r="NCY18" s="110"/>
      <c r="NCZ18" s="110"/>
      <c r="NDA18" s="110"/>
      <c r="NDB18" s="110"/>
      <c r="NDC18" s="110"/>
      <c r="NDD18" s="110"/>
      <c r="NDE18" s="110"/>
      <c r="NDF18" s="110"/>
      <c r="NDG18" s="110"/>
      <c r="NDH18" s="110"/>
      <c r="NDI18" s="110"/>
      <c r="NDJ18" s="110"/>
      <c r="NDK18" s="110"/>
      <c r="NDL18" s="110"/>
      <c r="NDM18" s="110"/>
      <c r="NDN18" s="110"/>
      <c r="NDO18" s="110"/>
      <c r="NDP18" s="110"/>
      <c r="NDQ18" s="110"/>
      <c r="NDR18" s="110"/>
      <c r="NDS18" s="110"/>
      <c r="NDT18" s="110"/>
      <c r="NDU18" s="110"/>
      <c r="NDV18" s="110"/>
      <c r="NDW18" s="110"/>
      <c r="NDX18" s="110"/>
      <c r="NDY18" s="110"/>
      <c r="NDZ18" s="110"/>
      <c r="NEA18" s="110"/>
      <c r="NEB18" s="110"/>
      <c r="NEC18" s="110"/>
      <c r="NED18" s="110"/>
      <c r="NEE18" s="110"/>
      <c r="NEF18" s="110"/>
      <c r="NEG18" s="110"/>
      <c r="NEH18" s="110"/>
      <c r="NEI18" s="110"/>
      <c r="NEJ18" s="110"/>
      <c r="NEK18" s="110"/>
      <c r="NEL18" s="110"/>
      <c r="NEM18" s="110"/>
      <c r="NEN18" s="110"/>
      <c r="NEO18" s="110"/>
      <c r="NEP18" s="110"/>
      <c r="NEQ18" s="110"/>
      <c r="NER18" s="110"/>
      <c r="NES18" s="110"/>
      <c r="NET18" s="110"/>
      <c r="NEU18" s="110"/>
      <c r="NEV18" s="110"/>
      <c r="NEW18" s="110"/>
      <c r="NEX18" s="110"/>
      <c r="NEY18" s="110"/>
      <c r="NEZ18" s="110"/>
      <c r="NFA18" s="110"/>
      <c r="NFB18" s="110"/>
      <c r="NFC18" s="110"/>
      <c r="NFD18" s="110"/>
      <c r="NFE18" s="110"/>
      <c r="NFF18" s="110"/>
      <c r="NFG18" s="110"/>
      <c r="NFH18" s="110"/>
      <c r="NFI18" s="110"/>
      <c r="NFJ18" s="110"/>
      <c r="NFK18" s="110"/>
      <c r="NFL18" s="110"/>
      <c r="NFM18" s="110"/>
      <c r="NFN18" s="110"/>
      <c r="NFO18" s="110"/>
      <c r="NFP18" s="110"/>
      <c r="NFQ18" s="110"/>
      <c r="NFR18" s="110"/>
      <c r="NFS18" s="110"/>
      <c r="NFT18" s="110"/>
      <c r="NFU18" s="110"/>
      <c r="NFV18" s="110"/>
      <c r="NFW18" s="110"/>
      <c r="NFX18" s="110"/>
      <c r="NFY18" s="110"/>
      <c r="NFZ18" s="110"/>
      <c r="NGA18" s="110"/>
      <c r="NGB18" s="110"/>
      <c r="NGC18" s="110"/>
      <c r="NGD18" s="110"/>
      <c r="NGE18" s="110"/>
      <c r="NGF18" s="110"/>
      <c r="NGG18" s="110"/>
      <c r="NGH18" s="110"/>
      <c r="NGI18" s="110"/>
      <c r="NGJ18" s="110"/>
      <c r="NGK18" s="110"/>
      <c r="NGL18" s="110"/>
      <c r="NGM18" s="110"/>
      <c r="NGN18" s="110"/>
      <c r="NGO18" s="110"/>
      <c r="NGP18" s="110"/>
      <c r="NGQ18" s="110"/>
      <c r="NGR18" s="110"/>
      <c r="NGS18" s="110"/>
      <c r="NGT18" s="110"/>
      <c r="NGU18" s="110"/>
      <c r="NGV18" s="110"/>
      <c r="NGW18" s="110"/>
      <c r="NGX18" s="110"/>
      <c r="NGY18" s="110"/>
      <c r="NGZ18" s="110"/>
      <c r="NHA18" s="110"/>
      <c r="NHB18" s="110"/>
      <c r="NHC18" s="110"/>
      <c r="NHD18" s="110"/>
      <c r="NHE18" s="110"/>
      <c r="NHF18" s="110"/>
      <c r="NHG18" s="110"/>
      <c r="NHH18" s="110"/>
      <c r="NHI18" s="110"/>
      <c r="NHJ18" s="110"/>
      <c r="NHK18" s="110"/>
      <c r="NHL18" s="110"/>
      <c r="NHM18" s="110"/>
      <c r="NHN18" s="110"/>
      <c r="NHO18" s="110"/>
      <c r="NHP18" s="110"/>
      <c r="NHQ18" s="110"/>
      <c r="NHR18" s="110"/>
      <c r="NHS18" s="110"/>
      <c r="NHT18" s="110"/>
      <c r="NHU18" s="110"/>
      <c r="NHV18" s="110"/>
      <c r="NHW18" s="110"/>
      <c r="NHX18" s="110"/>
      <c r="NHY18" s="110"/>
      <c r="NHZ18" s="110"/>
      <c r="NIA18" s="110"/>
      <c r="NIB18" s="110"/>
      <c r="NIC18" s="110"/>
      <c r="NID18" s="110"/>
      <c r="NIE18" s="110"/>
      <c r="NIF18" s="110"/>
      <c r="NIG18" s="110"/>
      <c r="NIH18" s="110"/>
      <c r="NII18" s="110"/>
      <c r="NIJ18" s="110"/>
      <c r="NIK18" s="110"/>
      <c r="NIL18" s="110"/>
      <c r="NIM18" s="110"/>
      <c r="NIN18" s="110"/>
      <c r="NIO18" s="110"/>
      <c r="NIP18" s="110"/>
      <c r="NIQ18" s="110"/>
      <c r="NIR18" s="110"/>
      <c r="NIS18" s="110"/>
      <c r="NIT18" s="110"/>
      <c r="NIU18" s="110"/>
      <c r="NIV18" s="110"/>
      <c r="NIW18" s="110"/>
      <c r="NIX18" s="110"/>
      <c r="NIY18" s="110"/>
      <c r="NIZ18" s="110"/>
      <c r="NJA18" s="110"/>
      <c r="NJB18" s="110"/>
      <c r="NJC18" s="110"/>
      <c r="NJD18" s="110"/>
      <c r="NJE18" s="110"/>
      <c r="NJF18" s="110"/>
      <c r="NJG18" s="110"/>
      <c r="NJH18" s="110"/>
      <c r="NJI18" s="110"/>
      <c r="NJJ18" s="110"/>
      <c r="NJK18" s="110"/>
      <c r="NJL18" s="110"/>
      <c r="NJM18" s="110"/>
      <c r="NJN18" s="110"/>
      <c r="NJO18" s="110"/>
      <c r="NJP18" s="110"/>
      <c r="NJQ18" s="110"/>
      <c r="NJR18" s="110"/>
      <c r="NJS18" s="110"/>
      <c r="NJT18" s="110"/>
      <c r="NJU18" s="110"/>
      <c r="NJV18" s="110"/>
      <c r="NJW18" s="110"/>
      <c r="NJX18" s="110"/>
      <c r="NJY18" s="110"/>
      <c r="NJZ18" s="110"/>
      <c r="NKA18" s="110"/>
      <c r="NKB18" s="110"/>
      <c r="NKC18" s="110"/>
      <c r="NKD18" s="110"/>
      <c r="NKE18" s="110"/>
      <c r="NKF18" s="110"/>
      <c r="NKG18" s="110"/>
      <c r="NKH18" s="110"/>
      <c r="NKI18" s="110"/>
      <c r="NKJ18" s="110"/>
      <c r="NKK18" s="110"/>
      <c r="NKL18" s="110"/>
      <c r="NKM18" s="110"/>
      <c r="NKN18" s="110"/>
      <c r="NKO18" s="110"/>
      <c r="NKP18" s="110"/>
      <c r="NKQ18" s="110"/>
      <c r="NKR18" s="110"/>
      <c r="NKS18" s="110"/>
      <c r="NKT18" s="110"/>
      <c r="NKU18" s="110"/>
      <c r="NKV18" s="110"/>
      <c r="NKW18" s="110"/>
      <c r="NKX18" s="110"/>
      <c r="NKY18" s="110"/>
      <c r="NKZ18" s="110"/>
      <c r="NLA18" s="110"/>
      <c r="NLB18" s="110"/>
      <c r="NLC18" s="110"/>
      <c r="NLD18" s="110"/>
      <c r="NLE18" s="110"/>
      <c r="NLF18" s="110"/>
      <c r="NLG18" s="110"/>
      <c r="NLH18" s="110"/>
      <c r="NLI18" s="110"/>
      <c r="NLJ18" s="110"/>
      <c r="NLK18" s="110"/>
      <c r="NLL18" s="110"/>
      <c r="NLM18" s="110"/>
      <c r="NLN18" s="110"/>
      <c r="NLO18" s="110"/>
      <c r="NLP18" s="110"/>
      <c r="NLQ18" s="110"/>
      <c r="NLR18" s="110"/>
      <c r="NLS18" s="110"/>
      <c r="NLT18" s="110"/>
      <c r="NLU18" s="110"/>
      <c r="NLV18" s="110"/>
      <c r="NLW18" s="110"/>
      <c r="NLX18" s="110"/>
      <c r="NLY18" s="110"/>
      <c r="NLZ18" s="110"/>
      <c r="NMA18" s="110"/>
      <c r="NMB18" s="110"/>
      <c r="NMC18" s="110"/>
      <c r="NMD18" s="110"/>
      <c r="NME18" s="110"/>
      <c r="NMF18" s="110"/>
      <c r="NMG18" s="110"/>
      <c r="NMH18" s="110"/>
      <c r="NMI18" s="110"/>
      <c r="NMJ18" s="110"/>
      <c r="NMK18" s="110"/>
      <c r="NML18" s="110"/>
      <c r="NMM18" s="110"/>
      <c r="NMN18" s="110"/>
      <c r="NMO18" s="110"/>
      <c r="NMP18" s="110"/>
      <c r="NMQ18" s="110"/>
      <c r="NMR18" s="110"/>
      <c r="NMS18" s="110"/>
      <c r="NMT18" s="110"/>
      <c r="NMU18" s="110"/>
      <c r="NMV18" s="110"/>
      <c r="NMW18" s="110"/>
      <c r="NMX18" s="110"/>
      <c r="NMY18" s="110"/>
      <c r="NMZ18" s="110"/>
      <c r="NNA18" s="110"/>
      <c r="NNB18" s="110"/>
      <c r="NNC18" s="110"/>
      <c r="NND18" s="110"/>
      <c r="NNE18" s="110"/>
      <c r="NNF18" s="110"/>
      <c r="NNG18" s="110"/>
      <c r="NNH18" s="110"/>
      <c r="NNI18" s="110"/>
      <c r="NNJ18" s="110"/>
      <c r="NNK18" s="110"/>
      <c r="NNL18" s="110"/>
      <c r="NNM18" s="110"/>
      <c r="NNN18" s="110"/>
      <c r="NNO18" s="110"/>
      <c r="NNP18" s="110"/>
      <c r="NNQ18" s="110"/>
      <c r="NNR18" s="110"/>
      <c r="NNS18" s="110"/>
      <c r="NNT18" s="110"/>
      <c r="NNU18" s="110"/>
      <c r="NNV18" s="110"/>
      <c r="NNW18" s="110"/>
      <c r="NNX18" s="110"/>
      <c r="NNY18" s="110"/>
      <c r="NNZ18" s="110"/>
      <c r="NOA18" s="110"/>
      <c r="NOB18" s="110"/>
      <c r="NOC18" s="110"/>
      <c r="NOD18" s="110"/>
      <c r="NOE18" s="110"/>
      <c r="NOF18" s="110"/>
      <c r="NOG18" s="110"/>
      <c r="NOH18" s="110"/>
      <c r="NOI18" s="110"/>
      <c r="NOJ18" s="110"/>
      <c r="NOK18" s="110"/>
      <c r="NOL18" s="110"/>
      <c r="NOM18" s="110"/>
      <c r="NON18" s="110"/>
      <c r="NOO18" s="110"/>
      <c r="NOP18" s="110"/>
      <c r="NOQ18" s="110"/>
      <c r="NOR18" s="110"/>
      <c r="NOS18" s="110"/>
      <c r="NOT18" s="110"/>
      <c r="NOU18" s="110"/>
      <c r="NOV18" s="110"/>
      <c r="NOW18" s="110"/>
      <c r="NOX18" s="110"/>
      <c r="NOY18" s="110"/>
      <c r="NOZ18" s="110"/>
      <c r="NPA18" s="110"/>
      <c r="NPB18" s="110"/>
      <c r="NPC18" s="110"/>
      <c r="NPD18" s="110"/>
      <c r="NPE18" s="110"/>
      <c r="NPF18" s="110"/>
      <c r="NPG18" s="110"/>
      <c r="NPH18" s="110"/>
      <c r="NPI18" s="110"/>
      <c r="NPJ18" s="110"/>
      <c r="NPK18" s="110"/>
      <c r="NPL18" s="110"/>
      <c r="NPM18" s="110"/>
      <c r="NPN18" s="110"/>
      <c r="NPO18" s="110"/>
      <c r="NPP18" s="110"/>
      <c r="NPQ18" s="110"/>
      <c r="NPR18" s="110"/>
      <c r="NPS18" s="110"/>
      <c r="NPT18" s="110"/>
      <c r="NPU18" s="110"/>
      <c r="NPV18" s="110"/>
      <c r="NPW18" s="110"/>
      <c r="NPX18" s="110"/>
      <c r="NPY18" s="110"/>
      <c r="NPZ18" s="110"/>
      <c r="NQA18" s="110"/>
      <c r="NQB18" s="110"/>
      <c r="NQC18" s="110"/>
      <c r="NQD18" s="110"/>
      <c r="NQE18" s="110"/>
      <c r="NQF18" s="110"/>
      <c r="NQG18" s="110"/>
      <c r="NQH18" s="110"/>
      <c r="NQI18" s="110"/>
      <c r="NQJ18" s="110"/>
      <c r="NQK18" s="110"/>
      <c r="NQL18" s="110"/>
      <c r="NQM18" s="110"/>
      <c r="NQN18" s="110"/>
      <c r="NQO18" s="110"/>
      <c r="NQP18" s="110"/>
      <c r="NQQ18" s="110"/>
      <c r="NQR18" s="110"/>
      <c r="NQS18" s="110"/>
      <c r="NQT18" s="110"/>
      <c r="NQU18" s="110"/>
      <c r="NQV18" s="110"/>
      <c r="NQW18" s="110"/>
      <c r="NQX18" s="110"/>
      <c r="NQY18" s="110"/>
      <c r="NQZ18" s="110"/>
      <c r="NRA18" s="110"/>
      <c r="NRB18" s="110"/>
      <c r="NRC18" s="110"/>
      <c r="NRD18" s="110"/>
      <c r="NRE18" s="110"/>
      <c r="NRF18" s="110"/>
      <c r="NRG18" s="110"/>
      <c r="NRH18" s="110"/>
      <c r="NRI18" s="110"/>
      <c r="NRJ18" s="110"/>
      <c r="NRK18" s="110"/>
      <c r="NRL18" s="110"/>
      <c r="NRM18" s="110"/>
      <c r="NRN18" s="110"/>
      <c r="NRO18" s="110"/>
      <c r="NRP18" s="110"/>
      <c r="NRQ18" s="110"/>
      <c r="NRR18" s="110"/>
      <c r="NRS18" s="110"/>
      <c r="NRT18" s="110"/>
      <c r="NRU18" s="110"/>
      <c r="NRV18" s="110"/>
      <c r="NRW18" s="110"/>
      <c r="NRX18" s="110"/>
      <c r="NRY18" s="110"/>
      <c r="NRZ18" s="110"/>
      <c r="NSA18" s="110"/>
      <c r="NSB18" s="110"/>
      <c r="NSC18" s="110"/>
      <c r="NSD18" s="110"/>
      <c r="NSE18" s="110"/>
      <c r="NSF18" s="110"/>
      <c r="NSG18" s="110"/>
      <c r="NSH18" s="110"/>
      <c r="NSI18" s="110"/>
      <c r="NSJ18" s="110"/>
      <c r="NSK18" s="110"/>
      <c r="NSL18" s="110"/>
      <c r="NSM18" s="110"/>
      <c r="NSN18" s="110"/>
      <c r="NSO18" s="110"/>
      <c r="NSP18" s="110"/>
      <c r="NSQ18" s="110"/>
      <c r="NSR18" s="110"/>
      <c r="NSS18" s="110"/>
      <c r="NST18" s="110"/>
      <c r="NSU18" s="110"/>
      <c r="NSV18" s="110"/>
      <c r="NSW18" s="110"/>
      <c r="NSX18" s="110"/>
      <c r="NSY18" s="110"/>
      <c r="NSZ18" s="110"/>
      <c r="NTA18" s="110"/>
      <c r="NTB18" s="110"/>
      <c r="NTC18" s="110"/>
      <c r="NTD18" s="110"/>
      <c r="NTE18" s="110"/>
      <c r="NTF18" s="110"/>
      <c r="NTG18" s="110"/>
      <c r="NTH18" s="110"/>
      <c r="NTI18" s="110"/>
      <c r="NTJ18" s="110"/>
      <c r="NTK18" s="110"/>
      <c r="NTL18" s="110"/>
      <c r="NTM18" s="110"/>
      <c r="NTN18" s="110"/>
      <c r="NTO18" s="110"/>
      <c r="NTP18" s="110"/>
      <c r="NTQ18" s="110"/>
      <c r="NTR18" s="110"/>
      <c r="NTS18" s="110"/>
      <c r="NTT18" s="110"/>
      <c r="NTU18" s="110"/>
      <c r="NTV18" s="110"/>
      <c r="NTW18" s="110"/>
      <c r="NTX18" s="110"/>
      <c r="NTY18" s="110"/>
      <c r="NTZ18" s="110"/>
      <c r="NUA18" s="110"/>
      <c r="NUB18" s="110"/>
      <c r="NUC18" s="110"/>
      <c r="NUD18" s="110"/>
      <c r="NUE18" s="110"/>
      <c r="NUF18" s="110"/>
      <c r="NUG18" s="110"/>
      <c r="NUH18" s="110"/>
      <c r="NUI18" s="110"/>
      <c r="NUJ18" s="110"/>
      <c r="NUK18" s="110"/>
      <c r="NUL18" s="110"/>
      <c r="NUM18" s="110"/>
      <c r="NUN18" s="110"/>
      <c r="NUO18" s="110"/>
      <c r="NUP18" s="110"/>
      <c r="NUQ18" s="110"/>
      <c r="NUR18" s="110"/>
      <c r="NUS18" s="110"/>
      <c r="NUT18" s="110"/>
      <c r="NUU18" s="110"/>
      <c r="NUV18" s="110"/>
      <c r="NUW18" s="110"/>
      <c r="NUX18" s="110"/>
      <c r="NUY18" s="110"/>
      <c r="NUZ18" s="110"/>
      <c r="NVA18" s="110"/>
      <c r="NVB18" s="110"/>
      <c r="NVC18" s="110"/>
      <c r="NVD18" s="110"/>
      <c r="NVE18" s="110"/>
      <c r="NVF18" s="110"/>
      <c r="NVG18" s="110"/>
      <c r="NVH18" s="110"/>
      <c r="NVI18" s="110"/>
      <c r="NVJ18" s="110"/>
      <c r="NVK18" s="110"/>
      <c r="NVL18" s="110"/>
      <c r="NVM18" s="110"/>
      <c r="NVN18" s="110"/>
      <c r="NVO18" s="110"/>
      <c r="NVP18" s="110"/>
      <c r="NVQ18" s="110"/>
      <c r="NVR18" s="110"/>
      <c r="NVS18" s="110"/>
      <c r="NVT18" s="110"/>
      <c r="NVU18" s="110"/>
      <c r="NVV18" s="110"/>
      <c r="NVW18" s="110"/>
      <c r="NVX18" s="110"/>
      <c r="NVY18" s="110"/>
      <c r="NVZ18" s="110"/>
      <c r="NWA18" s="110"/>
      <c r="NWB18" s="110"/>
      <c r="NWC18" s="110"/>
      <c r="NWD18" s="110"/>
      <c r="NWE18" s="110"/>
      <c r="NWF18" s="110"/>
      <c r="NWG18" s="110"/>
      <c r="NWH18" s="110"/>
      <c r="NWI18" s="110"/>
      <c r="NWJ18" s="110"/>
      <c r="NWK18" s="110"/>
      <c r="NWL18" s="110"/>
      <c r="NWM18" s="110"/>
      <c r="NWN18" s="110"/>
      <c r="NWO18" s="110"/>
      <c r="NWP18" s="110"/>
      <c r="NWQ18" s="110"/>
      <c r="NWR18" s="110"/>
      <c r="NWS18" s="110"/>
      <c r="NWT18" s="110"/>
      <c r="NWU18" s="110"/>
      <c r="NWV18" s="110"/>
      <c r="NWW18" s="110"/>
      <c r="NWX18" s="110"/>
      <c r="NWY18" s="110"/>
      <c r="NWZ18" s="110"/>
      <c r="NXA18" s="110"/>
      <c r="NXB18" s="110"/>
      <c r="NXC18" s="110"/>
      <c r="NXD18" s="110"/>
      <c r="NXE18" s="110"/>
      <c r="NXF18" s="110"/>
      <c r="NXG18" s="110"/>
      <c r="NXH18" s="110"/>
      <c r="NXI18" s="110"/>
      <c r="NXJ18" s="110"/>
      <c r="NXK18" s="110"/>
      <c r="NXL18" s="110"/>
      <c r="NXM18" s="110"/>
      <c r="NXN18" s="110"/>
      <c r="NXO18" s="110"/>
      <c r="NXP18" s="110"/>
      <c r="NXQ18" s="110"/>
      <c r="NXR18" s="110"/>
      <c r="NXS18" s="110"/>
      <c r="NXT18" s="110"/>
      <c r="NXU18" s="110"/>
      <c r="NXV18" s="110"/>
      <c r="NXW18" s="110"/>
      <c r="NXX18" s="110"/>
      <c r="NXY18" s="110"/>
      <c r="NXZ18" s="110"/>
      <c r="NYA18" s="110"/>
      <c r="NYB18" s="110"/>
      <c r="NYC18" s="110"/>
      <c r="NYD18" s="110"/>
      <c r="NYE18" s="110"/>
      <c r="NYF18" s="110"/>
      <c r="NYG18" s="110"/>
      <c r="NYH18" s="110"/>
      <c r="NYI18" s="110"/>
      <c r="NYJ18" s="110"/>
      <c r="NYK18" s="110"/>
      <c r="NYL18" s="110"/>
      <c r="NYM18" s="110"/>
      <c r="NYN18" s="110"/>
      <c r="NYO18" s="110"/>
      <c r="NYP18" s="110"/>
      <c r="NYQ18" s="110"/>
      <c r="NYR18" s="110"/>
      <c r="NYS18" s="110"/>
      <c r="NYT18" s="110"/>
      <c r="NYU18" s="110"/>
      <c r="NYV18" s="110"/>
      <c r="NYW18" s="110"/>
      <c r="NYX18" s="110"/>
      <c r="NYY18" s="110"/>
      <c r="NYZ18" s="110"/>
      <c r="NZA18" s="110"/>
      <c r="NZB18" s="110"/>
      <c r="NZC18" s="110"/>
      <c r="NZD18" s="110"/>
      <c r="NZE18" s="110"/>
      <c r="NZF18" s="110"/>
      <c r="NZG18" s="110"/>
      <c r="NZH18" s="110"/>
      <c r="NZI18" s="110"/>
      <c r="NZJ18" s="110"/>
      <c r="NZK18" s="110"/>
      <c r="NZL18" s="110"/>
      <c r="NZM18" s="110"/>
      <c r="NZN18" s="110"/>
      <c r="NZO18" s="110"/>
      <c r="NZP18" s="110"/>
      <c r="NZQ18" s="110"/>
      <c r="NZR18" s="110"/>
      <c r="NZS18" s="110"/>
      <c r="NZT18" s="110"/>
      <c r="NZU18" s="110"/>
      <c r="NZV18" s="110"/>
      <c r="NZW18" s="110"/>
      <c r="NZX18" s="110"/>
      <c r="NZY18" s="110"/>
      <c r="NZZ18" s="110"/>
      <c r="OAA18" s="110"/>
      <c r="OAB18" s="110"/>
      <c r="OAC18" s="110"/>
      <c r="OAD18" s="110"/>
      <c r="OAE18" s="110"/>
      <c r="OAF18" s="110"/>
      <c r="OAG18" s="110"/>
      <c r="OAH18" s="110"/>
      <c r="OAI18" s="110"/>
      <c r="OAJ18" s="110"/>
      <c r="OAK18" s="110"/>
      <c r="OAL18" s="110"/>
      <c r="OAM18" s="110"/>
      <c r="OAN18" s="110"/>
      <c r="OAO18" s="110"/>
      <c r="OAP18" s="110"/>
      <c r="OAQ18" s="110"/>
      <c r="OAR18" s="110"/>
      <c r="OAS18" s="110"/>
      <c r="OAT18" s="110"/>
      <c r="OAU18" s="110"/>
      <c r="OAV18" s="110"/>
      <c r="OAW18" s="110"/>
      <c r="OAX18" s="110"/>
      <c r="OAY18" s="110"/>
      <c r="OAZ18" s="110"/>
      <c r="OBA18" s="110"/>
      <c r="OBB18" s="110"/>
      <c r="OBC18" s="110"/>
      <c r="OBD18" s="110"/>
      <c r="OBE18" s="110"/>
      <c r="OBF18" s="110"/>
      <c r="OBG18" s="110"/>
      <c r="OBH18" s="110"/>
      <c r="OBI18" s="110"/>
      <c r="OBJ18" s="110"/>
      <c r="OBK18" s="110"/>
      <c r="OBL18" s="110"/>
      <c r="OBM18" s="110"/>
      <c r="OBN18" s="110"/>
      <c r="OBO18" s="110"/>
      <c r="OBP18" s="110"/>
      <c r="OBQ18" s="110"/>
      <c r="OBR18" s="110"/>
      <c r="OBS18" s="110"/>
      <c r="OBT18" s="110"/>
      <c r="OBU18" s="110"/>
      <c r="OBV18" s="110"/>
      <c r="OBW18" s="110"/>
      <c r="OBX18" s="110"/>
      <c r="OBY18" s="110"/>
      <c r="OBZ18" s="110"/>
      <c r="OCA18" s="110"/>
      <c r="OCB18" s="110"/>
      <c r="OCC18" s="110"/>
      <c r="OCD18" s="110"/>
      <c r="OCE18" s="110"/>
      <c r="OCF18" s="110"/>
      <c r="OCG18" s="110"/>
      <c r="OCH18" s="110"/>
      <c r="OCI18" s="110"/>
      <c r="OCJ18" s="110"/>
      <c r="OCK18" s="110"/>
      <c r="OCL18" s="110"/>
      <c r="OCM18" s="110"/>
      <c r="OCN18" s="110"/>
      <c r="OCO18" s="110"/>
      <c r="OCP18" s="110"/>
      <c r="OCQ18" s="110"/>
      <c r="OCR18" s="110"/>
      <c r="OCS18" s="110"/>
      <c r="OCT18" s="110"/>
      <c r="OCU18" s="110"/>
      <c r="OCV18" s="110"/>
      <c r="OCW18" s="110"/>
      <c r="OCX18" s="110"/>
      <c r="OCY18" s="110"/>
      <c r="OCZ18" s="110"/>
      <c r="ODA18" s="110"/>
      <c r="ODB18" s="110"/>
      <c r="ODC18" s="110"/>
      <c r="ODD18" s="110"/>
      <c r="ODE18" s="110"/>
      <c r="ODF18" s="110"/>
      <c r="ODG18" s="110"/>
      <c r="ODH18" s="110"/>
      <c r="ODI18" s="110"/>
      <c r="ODJ18" s="110"/>
      <c r="ODK18" s="110"/>
      <c r="ODL18" s="110"/>
      <c r="ODM18" s="110"/>
      <c r="ODN18" s="110"/>
      <c r="ODO18" s="110"/>
      <c r="ODP18" s="110"/>
      <c r="ODQ18" s="110"/>
      <c r="ODR18" s="110"/>
      <c r="ODS18" s="110"/>
      <c r="ODT18" s="110"/>
      <c r="ODU18" s="110"/>
      <c r="ODV18" s="110"/>
      <c r="ODW18" s="110"/>
      <c r="ODX18" s="110"/>
      <c r="ODY18" s="110"/>
      <c r="ODZ18" s="110"/>
      <c r="OEA18" s="110"/>
      <c r="OEB18" s="110"/>
      <c r="OEC18" s="110"/>
      <c r="OED18" s="110"/>
      <c r="OEE18" s="110"/>
      <c r="OEF18" s="110"/>
      <c r="OEG18" s="110"/>
      <c r="OEH18" s="110"/>
      <c r="OEI18" s="110"/>
      <c r="OEJ18" s="110"/>
      <c r="OEK18" s="110"/>
      <c r="OEL18" s="110"/>
      <c r="OEM18" s="110"/>
      <c r="OEN18" s="110"/>
      <c r="OEO18" s="110"/>
      <c r="OEP18" s="110"/>
      <c r="OEQ18" s="110"/>
      <c r="OER18" s="110"/>
      <c r="OES18" s="110"/>
      <c r="OET18" s="110"/>
      <c r="OEU18" s="110"/>
      <c r="OEV18" s="110"/>
      <c r="OEW18" s="110"/>
      <c r="OEX18" s="110"/>
      <c r="OEY18" s="110"/>
      <c r="OEZ18" s="110"/>
      <c r="OFA18" s="110"/>
      <c r="OFB18" s="110"/>
      <c r="OFC18" s="110"/>
      <c r="OFD18" s="110"/>
      <c r="OFE18" s="110"/>
      <c r="OFF18" s="110"/>
      <c r="OFG18" s="110"/>
      <c r="OFH18" s="110"/>
      <c r="OFI18" s="110"/>
      <c r="OFJ18" s="110"/>
      <c r="OFK18" s="110"/>
      <c r="OFL18" s="110"/>
      <c r="OFM18" s="110"/>
      <c r="OFN18" s="110"/>
      <c r="OFO18" s="110"/>
      <c r="OFP18" s="110"/>
      <c r="OFQ18" s="110"/>
      <c r="OFR18" s="110"/>
      <c r="OFS18" s="110"/>
      <c r="OFT18" s="110"/>
      <c r="OFU18" s="110"/>
      <c r="OFV18" s="110"/>
      <c r="OFW18" s="110"/>
      <c r="OFX18" s="110"/>
      <c r="OFY18" s="110"/>
      <c r="OFZ18" s="110"/>
      <c r="OGA18" s="110"/>
      <c r="OGB18" s="110"/>
      <c r="OGC18" s="110"/>
      <c r="OGD18" s="110"/>
      <c r="OGE18" s="110"/>
      <c r="OGF18" s="110"/>
      <c r="OGG18" s="110"/>
      <c r="OGH18" s="110"/>
      <c r="OGI18" s="110"/>
      <c r="OGJ18" s="110"/>
      <c r="OGK18" s="110"/>
      <c r="OGL18" s="110"/>
      <c r="OGM18" s="110"/>
      <c r="OGN18" s="110"/>
      <c r="OGO18" s="110"/>
      <c r="OGP18" s="110"/>
      <c r="OGQ18" s="110"/>
      <c r="OGR18" s="110"/>
      <c r="OGS18" s="110"/>
      <c r="OGT18" s="110"/>
      <c r="OGU18" s="110"/>
      <c r="OGV18" s="110"/>
      <c r="OGW18" s="110"/>
      <c r="OGX18" s="110"/>
      <c r="OGY18" s="110"/>
      <c r="OGZ18" s="110"/>
      <c r="OHA18" s="110"/>
      <c r="OHB18" s="110"/>
      <c r="OHC18" s="110"/>
      <c r="OHD18" s="110"/>
      <c r="OHE18" s="110"/>
      <c r="OHF18" s="110"/>
      <c r="OHG18" s="110"/>
      <c r="OHH18" s="110"/>
      <c r="OHI18" s="110"/>
      <c r="OHJ18" s="110"/>
      <c r="OHK18" s="110"/>
      <c r="OHL18" s="110"/>
      <c r="OHM18" s="110"/>
      <c r="OHN18" s="110"/>
      <c r="OHO18" s="110"/>
      <c r="OHP18" s="110"/>
      <c r="OHQ18" s="110"/>
      <c r="OHR18" s="110"/>
      <c r="OHS18" s="110"/>
      <c r="OHT18" s="110"/>
      <c r="OHU18" s="110"/>
      <c r="OHV18" s="110"/>
      <c r="OHW18" s="110"/>
      <c r="OHX18" s="110"/>
      <c r="OHY18" s="110"/>
      <c r="OHZ18" s="110"/>
      <c r="OIA18" s="110"/>
      <c r="OIB18" s="110"/>
      <c r="OIC18" s="110"/>
      <c r="OID18" s="110"/>
      <c r="OIE18" s="110"/>
      <c r="OIF18" s="110"/>
      <c r="OIG18" s="110"/>
      <c r="OIH18" s="110"/>
      <c r="OII18" s="110"/>
      <c r="OIJ18" s="110"/>
      <c r="OIK18" s="110"/>
      <c r="OIL18" s="110"/>
      <c r="OIM18" s="110"/>
      <c r="OIN18" s="110"/>
      <c r="OIO18" s="110"/>
      <c r="OIP18" s="110"/>
      <c r="OIQ18" s="110"/>
      <c r="OIR18" s="110"/>
      <c r="OIS18" s="110"/>
      <c r="OIT18" s="110"/>
      <c r="OIU18" s="110"/>
      <c r="OIV18" s="110"/>
      <c r="OIW18" s="110"/>
      <c r="OIX18" s="110"/>
      <c r="OIY18" s="110"/>
      <c r="OIZ18" s="110"/>
      <c r="OJA18" s="110"/>
      <c r="OJB18" s="110"/>
      <c r="OJC18" s="110"/>
      <c r="OJD18" s="110"/>
      <c r="OJE18" s="110"/>
      <c r="OJF18" s="110"/>
      <c r="OJG18" s="110"/>
      <c r="OJH18" s="110"/>
      <c r="OJI18" s="110"/>
      <c r="OJJ18" s="110"/>
      <c r="OJK18" s="110"/>
      <c r="OJL18" s="110"/>
      <c r="OJM18" s="110"/>
      <c r="OJN18" s="110"/>
      <c r="OJO18" s="110"/>
      <c r="OJP18" s="110"/>
      <c r="OJQ18" s="110"/>
      <c r="OJR18" s="110"/>
      <c r="OJS18" s="110"/>
      <c r="OJT18" s="110"/>
      <c r="OJU18" s="110"/>
      <c r="OJV18" s="110"/>
      <c r="OJW18" s="110"/>
      <c r="OJX18" s="110"/>
      <c r="OJY18" s="110"/>
      <c r="OJZ18" s="110"/>
      <c r="OKA18" s="110"/>
      <c r="OKB18" s="110"/>
      <c r="OKC18" s="110"/>
      <c r="OKD18" s="110"/>
      <c r="OKE18" s="110"/>
      <c r="OKF18" s="110"/>
      <c r="OKG18" s="110"/>
      <c r="OKH18" s="110"/>
      <c r="OKI18" s="110"/>
      <c r="OKJ18" s="110"/>
      <c r="OKK18" s="110"/>
      <c r="OKL18" s="110"/>
      <c r="OKM18" s="110"/>
      <c r="OKN18" s="110"/>
      <c r="OKO18" s="110"/>
      <c r="OKP18" s="110"/>
      <c r="OKQ18" s="110"/>
      <c r="OKR18" s="110"/>
      <c r="OKS18" s="110"/>
      <c r="OKT18" s="110"/>
      <c r="OKU18" s="110"/>
      <c r="OKV18" s="110"/>
      <c r="OKW18" s="110"/>
      <c r="OKX18" s="110"/>
      <c r="OKY18" s="110"/>
      <c r="OKZ18" s="110"/>
      <c r="OLA18" s="110"/>
      <c r="OLB18" s="110"/>
      <c r="OLC18" s="110"/>
      <c r="OLD18" s="110"/>
      <c r="OLE18" s="110"/>
      <c r="OLF18" s="110"/>
      <c r="OLG18" s="110"/>
      <c r="OLH18" s="110"/>
      <c r="OLI18" s="110"/>
      <c r="OLJ18" s="110"/>
      <c r="OLK18" s="110"/>
      <c r="OLL18" s="110"/>
      <c r="OLM18" s="110"/>
      <c r="OLN18" s="110"/>
      <c r="OLO18" s="110"/>
      <c r="OLP18" s="110"/>
      <c r="OLQ18" s="110"/>
      <c r="OLR18" s="110"/>
      <c r="OLS18" s="110"/>
      <c r="OLT18" s="110"/>
      <c r="OLU18" s="110"/>
      <c r="OLV18" s="110"/>
      <c r="OLW18" s="110"/>
      <c r="OLX18" s="110"/>
      <c r="OLY18" s="110"/>
      <c r="OLZ18" s="110"/>
      <c r="OMA18" s="110"/>
      <c r="OMB18" s="110"/>
      <c r="OMC18" s="110"/>
      <c r="OMD18" s="110"/>
      <c r="OME18" s="110"/>
      <c r="OMF18" s="110"/>
      <c r="OMG18" s="110"/>
      <c r="OMH18" s="110"/>
      <c r="OMI18" s="110"/>
      <c r="OMJ18" s="110"/>
      <c r="OMK18" s="110"/>
      <c r="OML18" s="110"/>
      <c r="OMM18" s="110"/>
      <c r="OMN18" s="110"/>
      <c r="OMO18" s="110"/>
      <c r="OMP18" s="110"/>
      <c r="OMQ18" s="110"/>
      <c r="OMR18" s="110"/>
      <c r="OMS18" s="110"/>
      <c r="OMT18" s="110"/>
      <c r="OMU18" s="110"/>
      <c r="OMV18" s="110"/>
      <c r="OMW18" s="110"/>
      <c r="OMX18" s="110"/>
      <c r="OMY18" s="110"/>
      <c r="OMZ18" s="110"/>
      <c r="ONA18" s="110"/>
      <c r="ONB18" s="110"/>
      <c r="ONC18" s="110"/>
      <c r="OND18" s="110"/>
      <c r="ONE18" s="110"/>
      <c r="ONF18" s="110"/>
      <c r="ONG18" s="110"/>
      <c r="ONH18" s="110"/>
      <c r="ONI18" s="110"/>
      <c r="ONJ18" s="110"/>
      <c r="ONK18" s="110"/>
      <c r="ONL18" s="110"/>
      <c r="ONM18" s="110"/>
      <c r="ONN18" s="110"/>
      <c r="ONO18" s="110"/>
      <c r="ONP18" s="110"/>
      <c r="ONQ18" s="110"/>
      <c r="ONR18" s="110"/>
      <c r="ONS18" s="110"/>
      <c r="ONT18" s="110"/>
      <c r="ONU18" s="110"/>
      <c r="ONV18" s="110"/>
      <c r="ONW18" s="110"/>
      <c r="ONX18" s="110"/>
      <c r="ONY18" s="110"/>
      <c r="ONZ18" s="110"/>
      <c r="OOA18" s="110"/>
      <c r="OOB18" s="110"/>
      <c r="OOC18" s="110"/>
      <c r="OOD18" s="110"/>
      <c r="OOE18" s="110"/>
      <c r="OOF18" s="110"/>
      <c r="OOG18" s="110"/>
      <c r="OOH18" s="110"/>
      <c r="OOI18" s="110"/>
      <c r="OOJ18" s="110"/>
      <c r="OOK18" s="110"/>
      <c r="OOL18" s="110"/>
      <c r="OOM18" s="110"/>
      <c r="OON18" s="110"/>
      <c r="OOO18" s="110"/>
      <c r="OOP18" s="110"/>
      <c r="OOQ18" s="110"/>
      <c r="OOR18" s="110"/>
      <c r="OOS18" s="110"/>
      <c r="OOT18" s="110"/>
      <c r="OOU18" s="110"/>
      <c r="OOV18" s="110"/>
      <c r="OOW18" s="110"/>
      <c r="OOX18" s="110"/>
      <c r="OOY18" s="110"/>
      <c r="OOZ18" s="110"/>
      <c r="OPA18" s="110"/>
      <c r="OPB18" s="110"/>
      <c r="OPC18" s="110"/>
      <c r="OPD18" s="110"/>
      <c r="OPE18" s="110"/>
      <c r="OPF18" s="110"/>
      <c r="OPG18" s="110"/>
      <c r="OPH18" s="110"/>
      <c r="OPI18" s="110"/>
      <c r="OPJ18" s="110"/>
      <c r="OPK18" s="110"/>
      <c r="OPL18" s="110"/>
      <c r="OPM18" s="110"/>
      <c r="OPN18" s="110"/>
      <c r="OPO18" s="110"/>
      <c r="OPP18" s="110"/>
      <c r="OPQ18" s="110"/>
      <c r="OPR18" s="110"/>
      <c r="OPS18" s="110"/>
      <c r="OPT18" s="110"/>
      <c r="OPU18" s="110"/>
      <c r="OPV18" s="110"/>
      <c r="OPW18" s="110"/>
      <c r="OPX18" s="110"/>
      <c r="OPY18" s="110"/>
      <c r="OPZ18" s="110"/>
      <c r="OQA18" s="110"/>
      <c r="OQB18" s="110"/>
      <c r="OQC18" s="110"/>
      <c r="OQD18" s="110"/>
      <c r="OQE18" s="110"/>
      <c r="OQF18" s="110"/>
      <c r="OQG18" s="110"/>
      <c r="OQH18" s="110"/>
      <c r="OQI18" s="110"/>
      <c r="OQJ18" s="110"/>
      <c r="OQK18" s="110"/>
      <c r="OQL18" s="110"/>
      <c r="OQM18" s="110"/>
      <c r="OQN18" s="110"/>
      <c r="OQO18" s="110"/>
      <c r="OQP18" s="110"/>
      <c r="OQQ18" s="110"/>
      <c r="OQR18" s="110"/>
      <c r="OQS18" s="110"/>
      <c r="OQT18" s="110"/>
      <c r="OQU18" s="110"/>
      <c r="OQV18" s="110"/>
      <c r="OQW18" s="110"/>
      <c r="OQX18" s="110"/>
      <c r="OQY18" s="110"/>
      <c r="OQZ18" s="110"/>
      <c r="ORA18" s="110"/>
      <c r="ORB18" s="110"/>
      <c r="ORC18" s="110"/>
      <c r="ORD18" s="110"/>
      <c r="ORE18" s="110"/>
      <c r="ORF18" s="110"/>
      <c r="ORG18" s="110"/>
      <c r="ORH18" s="110"/>
      <c r="ORI18" s="110"/>
      <c r="ORJ18" s="110"/>
      <c r="ORK18" s="110"/>
      <c r="ORL18" s="110"/>
      <c r="ORM18" s="110"/>
      <c r="ORN18" s="110"/>
      <c r="ORO18" s="110"/>
      <c r="ORP18" s="110"/>
      <c r="ORQ18" s="110"/>
      <c r="ORR18" s="110"/>
      <c r="ORS18" s="110"/>
      <c r="ORT18" s="110"/>
      <c r="ORU18" s="110"/>
      <c r="ORV18" s="110"/>
      <c r="ORW18" s="110"/>
      <c r="ORX18" s="110"/>
      <c r="ORY18" s="110"/>
      <c r="ORZ18" s="110"/>
      <c r="OSA18" s="110"/>
      <c r="OSB18" s="110"/>
      <c r="OSC18" s="110"/>
      <c r="OSD18" s="110"/>
      <c r="OSE18" s="110"/>
      <c r="OSF18" s="110"/>
      <c r="OSG18" s="110"/>
      <c r="OSH18" s="110"/>
      <c r="OSI18" s="110"/>
      <c r="OSJ18" s="110"/>
      <c r="OSK18" s="110"/>
      <c r="OSL18" s="110"/>
      <c r="OSM18" s="110"/>
      <c r="OSN18" s="110"/>
      <c r="OSO18" s="110"/>
      <c r="OSP18" s="110"/>
      <c r="OSQ18" s="110"/>
      <c r="OSR18" s="110"/>
      <c r="OSS18" s="110"/>
      <c r="OST18" s="110"/>
      <c r="OSU18" s="110"/>
      <c r="OSV18" s="110"/>
      <c r="OSW18" s="110"/>
      <c r="OSX18" s="110"/>
      <c r="OSY18" s="110"/>
      <c r="OSZ18" s="110"/>
      <c r="OTA18" s="110"/>
      <c r="OTB18" s="110"/>
      <c r="OTC18" s="110"/>
      <c r="OTD18" s="110"/>
      <c r="OTE18" s="110"/>
      <c r="OTF18" s="110"/>
      <c r="OTG18" s="110"/>
      <c r="OTH18" s="110"/>
      <c r="OTI18" s="110"/>
      <c r="OTJ18" s="110"/>
      <c r="OTK18" s="110"/>
      <c r="OTL18" s="110"/>
      <c r="OTM18" s="110"/>
      <c r="OTN18" s="110"/>
      <c r="OTO18" s="110"/>
      <c r="OTP18" s="110"/>
      <c r="OTQ18" s="110"/>
      <c r="OTR18" s="110"/>
      <c r="OTS18" s="110"/>
      <c r="OTT18" s="110"/>
      <c r="OTU18" s="110"/>
      <c r="OTV18" s="110"/>
      <c r="OTW18" s="110"/>
      <c r="OTX18" s="110"/>
      <c r="OTY18" s="110"/>
      <c r="OTZ18" s="110"/>
      <c r="OUA18" s="110"/>
      <c r="OUB18" s="110"/>
      <c r="OUC18" s="110"/>
      <c r="OUD18" s="110"/>
      <c r="OUE18" s="110"/>
      <c r="OUF18" s="110"/>
      <c r="OUG18" s="110"/>
      <c r="OUH18" s="110"/>
      <c r="OUI18" s="110"/>
      <c r="OUJ18" s="110"/>
      <c r="OUK18" s="110"/>
      <c r="OUL18" s="110"/>
      <c r="OUM18" s="110"/>
      <c r="OUN18" s="110"/>
      <c r="OUO18" s="110"/>
      <c r="OUP18" s="110"/>
      <c r="OUQ18" s="110"/>
      <c r="OUR18" s="110"/>
      <c r="OUS18" s="110"/>
      <c r="OUT18" s="110"/>
      <c r="OUU18" s="110"/>
      <c r="OUV18" s="110"/>
      <c r="OUW18" s="110"/>
      <c r="OUX18" s="110"/>
      <c r="OUY18" s="110"/>
      <c r="OUZ18" s="110"/>
      <c r="OVA18" s="110"/>
      <c r="OVB18" s="110"/>
      <c r="OVC18" s="110"/>
      <c r="OVD18" s="110"/>
      <c r="OVE18" s="110"/>
      <c r="OVF18" s="110"/>
      <c r="OVG18" s="110"/>
      <c r="OVH18" s="110"/>
      <c r="OVI18" s="110"/>
      <c r="OVJ18" s="110"/>
      <c r="OVK18" s="110"/>
      <c r="OVL18" s="110"/>
      <c r="OVM18" s="110"/>
      <c r="OVN18" s="110"/>
      <c r="OVO18" s="110"/>
      <c r="OVP18" s="110"/>
      <c r="OVQ18" s="110"/>
      <c r="OVR18" s="110"/>
      <c r="OVS18" s="110"/>
      <c r="OVT18" s="110"/>
      <c r="OVU18" s="110"/>
      <c r="OVV18" s="110"/>
      <c r="OVW18" s="110"/>
      <c r="OVX18" s="110"/>
      <c r="OVY18" s="110"/>
      <c r="OVZ18" s="110"/>
      <c r="OWA18" s="110"/>
      <c r="OWB18" s="110"/>
      <c r="OWC18" s="110"/>
      <c r="OWD18" s="110"/>
      <c r="OWE18" s="110"/>
      <c r="OWF18" s="110"/>
      <c r="OWG18" s="110"/>
      <c r="OWH18" s="110"/>
      <c r="OWI18" s="110"/>
      <c r="OWJ18" s="110"/>
      <c r="OWK18" s="110"/>
      <c r="OWL18" s="110"/>
      <c r="OWM18" s="110"/>
      <c r="OWN18" s="110"/>
      <c r="OWO18" s="110"/>
      <c r="OWP18" s="110"/>
      <c r="OWQ18" s="110"/>
      <c r="OWR18" s="110"/>
      <c r="OWS18" s="110"/>
      <c r="OWT18" s="110"/>
      <c r="OWU18" s="110"/>
      <c r="OWV18" s="110"/>
      <c r="OWW18" s="110"/>
      <c r="OWX18" s="110"/>
      <c r="OWY18" s="110"/>
      <c r="OWZ18" s="110"/>
      <c r="OXA18" s="110"/>
      <c r="OXB18" s="110"/>
      <c r="OXC18" s="110"/>
      <c r="OXD18" s="110"/>
      <c r="OXE18" s="110"/>
      <c r="OXF18" s="110"/>
      <c r="OXG18" s="110"/>
      <c r="OXH18" s="110"/>
      <c r="OXI18" s="110"/>
      <c r="OXJ18" s="110"/>
      <c r="OXK18" s="110"/>
      <c r="OXL18" s="110"/>
      <c r="OXM18" s="110"/>
      <c r="OXN18" s="110"/>
      <c r="OXO18" s="110"/>
      <c r="OXP18" s="110"/>
      <c r="OXQ18" s="110"/>
      <c r="OXR18" s="110"/>
      <c r="OXS18" s="110"/>
      <c r="OXT18" s="110"/>
      <c r="OXU18" s="110"/>
      <c r="OXV18" s="110"/>
      <c r="OXW18" s="110"/>
      <c r="OXX18" s="110"/>
      <c r="OXY18" s="110"/>
      <c r="OXZ18" s="110"/>
      <c r="OYA18" s="110"/>
      <c r="OYB18" s="110"/>
      <c r="OYC18" s="110"/>
      <c r="OYD18" s="110"/>
      <c r="OYE18" s="110"/>
      <c r="OYF18" s="110"/>
      <c r="OYG18" s="110"/>
      <c r="OYH18" s="110"/>
      <c r="OYI18" s="110"/>
      <c r="OYJ18" s="110"/>
      <c r="OYK18" s="110"/>
      <c r="OYL18" s="110"/>
      <c r="OYM18" s="110"/>
      <c r="OYN18" s="110"/>
      <c r="OYO18" s="110"/>
      <c r="OYP18" s="110"/>
      <c r="OYQ18" s="110"/>
      <c r="OYR18" s="110"/>
      <c r="OYS18" s="110"/>
      <c r="OYT18" s="110"/>
      <c r="OYU18" s="110"/>
      <c r="OYV18" s="110"/>
      <c r="OYW18" s="110"/>
      <c r="OYX18" s="110"/>
      <c r="OYY18" s="110"/>
      <c r="OYZ18" s="110"/>
      <c r="OZA18" s="110"/>
      <c r="OZB18" s="110"/>
      <c r="OZC18" s="110"/>
      <c r="OZD18" s="110"/>
      <c r="OZE18" s="110"/>
      <c r="OZF18" s="110"/>
      <c r="OZG18" s="110"/>
      <c r="OZH18" s="110"/>
      <c r="OZI18" s="110"/>
      <c r="OZJ18" s="110"/>
      <c r="OZK18" s="110"/>
      <c r="OZL18" s="110"/>
      <c r="OZM18" s="110"/>
      <c r="OZN18" s="110"/>
      <c r="OZO18" s="110"/>
      <c r="OZP18" s="110"/>
      <c r="OZQ18" s="110"/>
      <c r="OZR18" s="110"/>
      <c r="OZS18" s="110"/>
      <c r="OZT18" s="110"/>
      <c r="OZU18" s="110"/>
      <c r="OZV18" s="110"/>
      <c r="OZW18" s="110"/>
      <c r="OZX18" s="110"/>
      <c r="OZY18" s="110"/>
      <c r="OZZ18" s="110"/>
      <c r="PAA18" s="110"/>
      <c r="PAB18" s="110"/>
      <c r="PAC18" s="110"/>
      <c r="PAD18" s="110"/>
      <c r="PAE18" s="110"/>
      <c r="PAF18" s="110"/>
      <c r="PAG18" s="110"/>
      <c r="PAH18" s="110"/>
      <c r="PAI18" s="110"/>
      <c r="PAJ18" s="110"/>
      <c r="PAK18" s="110"/>
      <c r="PAL18" s="110"/>
      <c r="PAM18" s="110"/>
      <c r="PAN18" s="110"/>
      <c r="PAO18" s="110"/>
      <c r="PAP18" s="110"/>
      <c r="PAQ18" s="110"/>
      <c r="PAR18" s="110"/>
      <c r="PAS18" s="110"/>
      <c r="PAT18" s="110"/>
      <c r="PAU18" s="110"/>
      <c r="PAV18" s="110"/>
      <c r="PAW18" s="110"/>
      <c r="PAX18" s="110"/>
      <c r="PAY18" s="110"/>
      <c r="PAZ18" s="110"/>
      <c r="PBA18" s="110"/>
      <c r="PBB18" s="110"/>
      <c r="PBC18" s="110"/>
      <c r="PBD18" s="110"/>
      <c r="PBE18" s="110"/>
      <c r="PBF18" s="110"/>
      <c r="PBG18" s="110"/>
      <c r="PBH18" s="110"/>
      <c r="PBI18" s="110"/>
      <c r="PBJ18" s="110"/>
      <c r="PBK18" s="110"/>
      <c r="PBL18" s="110"/>
      <c r="PBM18" s="110"/>
      <c r="PBN18" s="110"/>
      <c r="PBO18" s="110"/>
      <c r="PBP18" s="110"/>
      <c r="PBQ18" s="110"/>
      <c r="PBR18" s="110"/>
      <c r="PBS18" s="110"/>
      <c r="PBT18" s="110"/>
      <c r="PBU18" s="110"/>
      <c r="PBV18" s="110"/>
      <c r="PBW18" s="110"/>
      <c r="PBX18" s="110"/>
      <c r="PBY18" s="110"/>
      <c r="PBZ18" s="110"/>
      <c r="PCA18" s="110"/>
      <c r="PCB18" s="110"/>
      <c r="PCC18" s="110"/>
      <c r="PCD18" s="110"/>
      <c r="PCE18" s="110"/>
      <c r="PCF18" s="110"/>
      <c r="PCG18" s="110"/>
      <c r="PCH18" s="110"/>
      <c r="PCI18" s="110"/>
      <c r="PCJ18" s="110"/>
      <c r="PCK18" s="110"/>
      <c r="PCL18" s="110"/>
      <c r="PCM18" s="110"/>
      <c r="PCN18" s="110"/>
      <c r="PCO18" s="110"/>
      <c r="PCP18" s="110"/>
      <c r="PCQ18" s="110"/>
      <c r="PCR18" s="110"/>
      <c r="PCS18" s="110"/>
      <c r="PCT18" s="110"/>
      <c r="PCU18" s="110"/>
      <c r="PCV18" s="110"/>
      <c r="PCW18" s="110"/>
      <c r="PCX18" s="110"/>
      <c r="PCY18" s="110"/>
      <c r="PCZ18" s="110"/>
      <c r="PDA18" s="110"/>
      <c r="PDB18" s="110"/>
      <c r="PDC18" s="110"/>
      <c r="PDD18" s="110"/>
      <c r="PDE18" s="110"/>
      <c r="PDF18" s="110"/>
      <c r="PDG18" s="110"/>
      <c r="PDH18" s="110"/>
      <c r="PDI18" s="110"/>
      <c r="PDJ18" s="110"/>
      <c r="PDK18" s="110"/>
      <c r="PDL18" s="110"/>
      <c r="PDM18" s="110"/>
      <c r="PDN18" s="110"/>
      <c r="PDO18" s="110"/>
      <c r="PDP18" s="110"/>
      <c r="PDQ18" s="110"/>
      <c r="PDR18" s="110"/>
      <c r="PDS18" s="110"/>
      <c r="PDT18" s="110"/>
      <c r="PDU18" s="110"/>
      <c r="PDV18" s="110"/>
      <c r="PDW18" s="110"/>
      <c r="PDX18" s="110"/>
      <c r="PDY18" s="110"/>
      <c r="PDZ18" s="110"/>
      <c r="PEA18" s="110"/>
      <c r="PEB18" s="110"/>
      <c r="PEC18" s="110"/>
      <c r="PED18" s="110"/>
      <c r="PEE18" s="110"/>
      <c r="PEF18" s="110"/>
      <c r="PEG18" s="110"/>
      <c r="PEH18" s="110"/>
      <c r="PEI18" s="110"/>
      <c r="PEJ18" s="110"/>
      <c r="PEK18" s="110"/>
      <c r="PEL18" s="110"/>
      <c r="PEM18" s="110"/>
      <c r="PEN18" s="110"/>
      <c r="PEO18" s="110"/>
      <c r="PEP18" s="110"/>
      <c r="PEQ18" s="110"/>
      <c r="PER18" s="110"/>
      <c r="PES18" s="110"/>
      <c r="PET18" s="110"/>
      <c r="PEU18" s="110"/>
      <c r="PEV18" s="110"/>
      <c r="PEW18" s="110"/>
      <c r="PEX18" s="110"/>
      <c r="PEY18" s="110"/>
      <c r="PEZ18" s="110"/>
      <c r="PFA18" s="110"/>
      <c r="PFB18" s="110"/>
      <c r="PFC18" s="110"/>
      <c r="PFD18" s="110"/>
      <c r="PFE18" s="110"/>
      <c r="PFF18" s="110"/>
      <c r="PFG18" s="110"/>
      <c r="PFH18" s="110"/>
      <c r="PFI18" s="110"/>
      <c r="PFJ18" s="110"/>
      <c r="PFK18" s="110"/>
      <c r="PFL18" s="110"/>
      <c r="PFM18" s="110"/>
      <c r="PFN18" s="110"/>
      <c r="PFO18" s="110"/>
      <c r="PFP18" s="110"/>
      <c r="PFQ18" s="110"/>
      <c r="PFR18" s="110"/>
      <c r="PFS18" s="110"/>
      <c r="PFT18" s="110"/>
      <c r="PFU18" s="110"/>
      <c r="PFV18" s="110"/>
      <c r="PFW18" s="110"/>
      <c r="PFX18" s="110"/>
      <c r="PFY18" s="110"/>
      <c r="PFZ18" s="110"/>
      <c r="PGA18" s="110"/>
      <c r="PGB18" s="110"/>
      <c r="PGC18" s="110"/>
      <c r="PGD18" s="110"/>
      <c r="PGE18" s="110"/>
      <c r="PGF18" s="110"/>
      <c r="PGG18" s="110"/>
      <c r="PGH18" s="110"/>
      <c r="PGI18" s="110"/>
      <c r="PGJ18" s="110"/>
      <c r="PGK18" s="110"/>
      <c r="PGL18" s="110"/>
      <c r="PGM18" s="110"/>
      <c r="PGN18" s="110"/>
      <c r="PGO18" s="110"/>
      <c r="PGP18" s="110"/>
      <c r="PGQ18" s="110"/>
      <c r="PGR18" s="110"/>
      <c r="PGS18" s="110"/>
      <c r="PGT18" s="110"/>
      <c r="PGU18" s="110"/>
      <c r="PGV18" s="110"/>
      <c r="PGW18" s="110"/>
      <c r="PGX18" s="110"/>
      <c r="PGY18" s="110"/>
      <c r="PGZ18" s="110"/>
      <c r="PHA18" s="110"/>
      <c r="PHB18" s="110"/>
      <c r="PHC18" s="110"/>
      <c r="PHD18" s="110"/>
      <c r="PHE18" s="110"/>
      <c r="PHF18" s="110"/>
      <c r="PHG18" s="110"/>
      <c r="PHH18" s="110"/>
      <c r="PHI18" s="110"/>
      <c r="PHJ18" s="110"/>
      <c r="PHK18" s="110"/>
      <c r="PHL18" s="110"/>
      <c r="PHM18" s="110"/>
      <c r="PHN18" s="110"/>
      <c r="PHO18" s="110"/>
      <c r="PHP18" s="110"/>
      <c r="PHQ18" s="110"/>
      <c r="PHR18" s="110"/>
      <c r="PHS18" s="110"/>
      <c r="PHT18" s="110"/>
      <c r="PHU18" s="110"/>
      <c r="PHV18" s="110"/>
      <c r="PHW18" s="110"/>
      <c r="PHX18" s="110"/>
      <c r="PHY18" s="110"/>
      <c r="PHZ18" s="110"/>
      <c r="PIA18" s="110"/>
      <c r="PIB18" s="110"/>
      <c r="PIC18" s="110"/>
      <c r="PID18" s="110"/>
      <c r="PIE18" s="110"/>
      <c r="PIF18" s="110"/>
      <c r="PIG18" s="110"/>
      <c r="PIH18" s="110"/>
      <c r="PII18" s="110"/>
      <c r="PIJ18" s="110"/>
      <c r="PIK18" s="110"/>
      <c r="PIL18" s="110"/>
      <c r="PIM18" s="110"/>
      <c r="PIN18" s="110"/>
      <c r="PIO18" s="110"/>
      <c r="PIP18" s="110"/>
      <c r="PIQ18" s="110"/>
      <c r="PIR18" s="110"/>
      <c r="PIS18" s="110"/>
      <c r="PIT18" s="110"/>
      <c r="PIU18" s="110"/>
      <c r="PIV18" s="110"/>
      <c r="PIW18" s="110"/>
      <c r="PIX18" s="110"/>
      <c r="PIY18" s="110"/>
      <c r="PIZ18" s="110"/>
      <c r="PJA18" s="110"/>
      <c r="PJB18" s="110"/>
      <c r="PJC18" s="110"/>
      <c r="PJD18" s="110"/>
      <c r="PJE18" s="110"/>
      <c r="PJF18" s="110"/>
      <c r="PJG18" s="110"/>
      <c r="PJH18" s="110"/>
      <c r="PJI18" s="110"/>
      <c r="PJJ18" s="110"/>
      <c r="PJK18" s="110"/>
      <c r="PJL18" s="110"/>
      <c r="PJM18" s="110"/>
      <c r="PJN18" s="110"/>
      <c r="PJO18" s="110"/>
      <c r="PJP18" s="110"/>
      <c r="PJQ18" s="110"/>
      <c r="PJR18" s="110"/>
      <c r="PJS18" s="110"/>
      <c r="PJT18" s="110"/>
      <c r="PJU18" s="110"/>
      <c r="PJV18" s="110"/>
      <c r="PJW18" s="110"/>
      <c r="PJX18" s="110"/>
      <c r="PJY18" s="110"/>
      <c r="PJZ18" s="110"/>
      <c r="PKA18" s="110"/>
      <c r="PKB18" s="110"/>
      <c r="PKC18" s="110"/>
      <c r="PKD18" s="110"/>
      <c r="PKE18" s="110"/>
      <c r="PKF18" s="110"/>
      <c r="PKG18" s="110"/>
      <c r="PKH18" s="110"/>
      <c r="PKI18" s="110"/>
      <c r="PKJ18" s="110"/>
      <c r="PKK18" s="110"/>
      <c r="PKL18" s="110"/>
      <c r="PKM18" s="110"/>
      <c r="PKN18" s="110"/>
      <c r="PKO18" s="110"/>
      <c r="PKP18" s="110"/>
      <c r="PKQ18" s="110"/>
      <c r="PKR18" s="110"/>
      <c r="PKS18" s="110"/>
      <c r="PKT18" s="110"/>
      <c r="PKU18" s="110"/>
      <c r="PKV18" s="110"/>
      <c r="PKW18" s="110"/>
      <c r="PKX18" s="110"/>
      <c r="PKY18" s="110"/>
      <c r="PKZ18" s="110"/>
      <c r="PLA18" s="110"/>
      <c r="PLB18" s="110"/>
      <c r="PLC18" s="110"/>
      <c r="PLD18" s="110"/>
      <c r="PLE18" s="110"/>
      <c r="PLF18" s="110"/>
      <c r="PLG18" s="110"/>
      <c r="PLH18" s="110"/>
      <c r="PLI18" s="110"/>
      <c r="PLJ18" s="110"/>
      <c r="PLK18" s="110"/>
      <c r="PLL18" s="110"/>
      <c r="PLM18" s="110"/>
      <c r="PLN18" s="110"/>
      <c r="PLO18" s="110"/>
      <c r="PLP18" s="110"/>
      <c r="PLQ18" s="110"/>
      <c r="PLR18" s="110"/>
      <c r="PLS18" s="110"/>
      <c r="PLT18" s="110"/>
      <c r="PLU18" s="110"/>
      <c r="PLV18" s="110"/>
      <c r="PLW18" s="110"/>
      <c r="PLX18" s="110"/>
      <c r="PLY18" s="110"/>
      <c r="PLZ18" s="110"/>
      <c r="PMA18" s="110"/>
      <c r="PMB18" s="110"/>
      <c r="PMC18" s="110"/>
      <c r="PMD18" s="110"/>
      <c r="PME18" s="110"/>
      <c r="PMF18" s="110"/>
      <c r="PMG18" s="110"/>
      <c r="PMH18" s="110"/>
      <c r="PMI18" s="110"/>
      <c r="PMJ18" s="110"/>
      <c r="PMK18" s="110"/>
      <c r="PML18" s="110"/>
      <c r="PMM18" s="110"/>
      <c r="PMN18" s="110"/>
      <c r="PMO18" s="110"/>
      <c r="PMP18" s="110"/>
      <c r="PMQ18" s="110"/>
      <c r="PMR18" s="110"/>
      <c r="PMS18" s="110"/>
      <c r="PMT18" s="110"/>
      <c r="PMU18" s="110"/>
      <c r="PMV18" s="110"/>
      <c r="PMW18" s="110"/>
      <c r="PMX18" s="110"/>
      <c r="PMY18" s="110"/>
      <c r="PMZ18" s="110"/>
      <c r="PNA18" s="110"/>
      <c r="PNB18" s="110"/>
      <c r="PNC18" s="110"/>
      <c r="PND18" s="110"/>
      <c r="PNE18" s="110"/>
      <c r="PNF18" s="110"/>
      <c r="PNG18" s="110"/>
      <c r="PNH18" s="110"/>
      <c r="PNI18" s="110"/>
      <c r="PNJ18" s="110"/>
      <c r="PNK18" s="110"/>
      <c r="PNL18" s="110"/>
      <c r="PNM18" s="110"/>
      <c r="PNN18" s="110"/>
      <c r="PNO18" s="110"/>
      <c r="PNP18" s="110"/>
      <c r="PNQ18" s="110"/>
      <c r="PNR18" s="110"/>
      <c r="PNS18" s="110"/>
      <c r="PNT18" s="110"/>
      <c r="PNU18" s="110"/>
      <c r="PNV18" s="110"/>
      <c r="PNW18" s="110"/>
      <c r="PNX18" s="110"/>
      <c r="PNY18" s="110"/>
      <c r="PNZ18" s="110"/>
      <c r="POA18" s="110"/>
      <c r="POB18" s="110"/>
      <c r="POC18" s="110"/>
      <c r="POD18" s="110"/>
      <c r="POE18" s="110"/>
      <c r="POF18" s="110"/>
      <c r="POG18" s="110"/>
      <c r="POH18" s="110"/>
      <c r="POI18" s="110"/>
      <c r="POJ18" s="110"/>
      <c r="POK18" s="110"/>
      <c r="POL18" s="110"/>
      <c r="POM18" s="110"/>
      <c r="PON18" s="110"/>
      <c r="POO18" s="110"/>
      <c r="POP18" s="110"/>
      <c r="POQ18" s="110"/>
      <c r="POR18" s="110"/>
      <c r="POS18" s="110"/>
      <c r="POT18" s="110"/>
      <c r="POU18" s="110"/>
      <c r="POV18" s="110"/>
      <c r="POW18" s="110"/>
      <c r="POX18" s="110"/>
      <c r="POY18" s="110"/>
      <c r="POZ18" s="110"/>
      <c r="PPA18" s="110"/>
      <c r="PPB18" s="110"/>
      <c r="PPC18" s="110"/>
      <c r="PPD18" s="110"/>
      <c r="PPE18" s="110"/>
      <c r="PPF18" s="110"/>
      <c r="PPG18" s="110"/>
      <c r="PPH18" s="110"/>
      <c r="PPI18" s="110"/>
      <c r="PPJ18" s="110"/>
      <c r="PPK18" s="110"/>
      <c r="PPL18" s="110"/>
      <c r="PPM18" s="110"/>
      <c r="PPN18" s="110"/>
      <c r="PPO18" s="110"/>
      <c r="PPP18" s="110"/>
      <c r="PPQ18" s="110"/>
      <c r="PPR18" s="110"/>
      <c r="PPS18" s="110"/>
      <c r="PPT18" s="110"/>
      <c r="PPU18" s="110"/>
      <c r="PPV18" s="110"/>
      <c r="PPW18" s="110"/>
      <c r="PPX18" s="110"/>
      <c r="PPY18" s="110"/>
      <c r="PPZ18" s="110"/>
      <c r="PQA18" s="110"/>
      <c r="PQB18" s="110"/>
      <c r="PQC18" s="110"/>
      <c r="PQD18" s="110"/>
      <c r="PQE18" s="110"/>
      <c r="PQF18" s="110"/>
      <c r="PQG18" s="110"/>
      <c r="PQH18" s="110"/>
      <c r="PQI18" s="110"/>
      <c r="PQJ18" s="110"/>
      <c r="PQK18" s="110"/>
      <c r="PQL18" s="110"/>
      <c r="PQM18" s="110"/>
      <c r="PQN18" s="110"/>
      <c r="PQO18" s="110"/>
      <c r="PQP18" s="110"/>
      <c r="PQQ18" s="110"/>
      <c r="PQR18" s="110"/>
      <c r="PQS18" s="110"/>
      <c r="PQT18" s="110"/>
      <c r="PQU18" s="110"/>
      <c r="PQV18" s="110"/>
      <c r="PQW18" s="110"/>
      <c r="PQX18" s="110"/>
      <c r="PQY18" s="110"/>
      <c r="PQZ18" s="110"/>
      <c r="PRA18" s="110"/>
      <c r="PRB18" s="110"/>
      <c r="PRC18" s="110"/>
      <c r="PRD18" s="110"/>
      <c r="PRE18" s="110"/>
      <c r="PRF18" s="110"/>
      <c r="PRG18" s="110"/>
      <c r="PRH18" s="110"/>
      <c r="PRI18" s="110"/>
      <c r="PRJ18" s="110"/>
      <c r="PRK18" s="110"/>
      <c r="PRL18" s="110"/>
      <c r="PRM18" s="110"/>
      <c r="PRN18" s="110"/>
      <c r="PRO18" s="110"/>
      <c r="PRP18" s="110"/>
      <c r="PRQ18" s="110"/>
      <c r="PRR18" s="110"/>
      <c r="PRS18" s="110"/>
      <c r="PRT18" s="110"/>
      <c r="PRU18" s="110"/>
      <c r="PRV18" s="110"/>
      <c r="PRW18" s="110"/>
      <c r="PRX18" s="110"/>
      <c r="PRY18" s="110"/>
      <c r="PRZ18" s="110"/>
      <c r="PSA18" s="110"/>
      <c r="PSB18" s="110"/>
      <c r="PSC18" s="110"/>
      <c r="PSD18" s="110"/>
      <c r="PSE18" s="110"/>
      <c r="PSF18" s="110"/>
      <c r="PSG18" s="110"/>
      <c r="PSH18" s="110"/>
      <c r="PSI18" s="110"/>
      <c r="PSJ18" s="110"/>
      <c r="PSK18" s="110"/>
      <c r="PSL18" s="110"/>
      <c r="PSM18" s="110"/>
      <c r="PSN18" s="110"/>
      <c r="PSO18" s="110"/>
      <c r="PSP18" s="110"/>
      <c r="PSQ18" s="110"/>
      <c r="PSR18" s="110"/>
      <c r="PSS18" s="110"/>
      <c r="PST18" s="110"/>
      <c r="PSU18" s="110"/>
      <c r="PSV18" s="110"/>
      <c r="PSW18" s="110"/>
      <c r="PSX18" s="110"/>
      <c r="PSY18" s="110"/>
      <c r="PSZ18" s="110"/>
      <c r="PTA18" s="110"/>
      <c r="PTB18" s="110"/>
      <c r="PTC18" s="110"/>
      <c r="PTD18" s="110"/>
      <c r="PTE18" s="110"/>
      <c r="PTF18" s="110"/>
      <c r="PTG18" s="110"/>
      <c r="PTH18" s="110"/>
      <c r="PTI18" s="110"/>
      <c r="PTJ18" s="110"/>
      <c r="PTK18" s="110"/>
      <c r="PTL18" s="110"/>
      <c r="PTM18" s="110"/>
      <c r="PTN18" s="110"/>
      <c r="PTO18" s="110"/>
      <c r="PTP18" s="110"/>
      <c r="PTQ18" s="110"/>
      <c r="PTR18" s="110"/>
      <c r="PTS18" s="110"/>
      <c r="PTT18" s="110"/>
      <c r="PTU18" s="110"/>
      <c r="PTV18" s="110"/>
      <c r="PTW18" s="110"/>
      <c r="PTX18" s="110"/>
      <c r="PTY18" s="110"/>
      <c r="PTZ18" s="110"/>
      <c r="PUA18" s="110"/>
      <c r="PUB18" s="110"/>
      <c r="PUC18" s="110"/>
      <c r="PUD18" s="110"/>
      <c r="PUE18" s="110"/>
      <c r="PUF18" s="110"/>
      <c r="PUG18" s="110"/>
      <c r="PUH18" s="110"/>
      <c r="PUI18" s="110"/>
      <c r="PUJ18" s="110"/>
      <c r="PUK18" s="110"/>
      <c r="PUL18" s="110"/>
      <c r="PUM18" s="110"/>
      <c r="PUN18" s="110"/>
      <c r="PUO18" s="110"/>
      <c r="PUP18" s="110"/>
      <c r="PUQ18" s="110"/>
      <c r="PUR18" s="110"/>
      <c r="PUS18" s="110"/>
      <c r="PUT18" s="110"/>
      <c r="PUU18" s="110"/>
      <c r="PUV18" s="110"/>
      <c r="PUW18" s="110"/>
      <c r="PUX18" s="110"/>
      <c r="PUY18" s="110"/>
      <c r="PUZ18" s="110"/>
      <c r="PVA18" s="110"/>
      <c r="PVB18" s="110"/>
      <c r="PVC18" s="110"/>
      <c r="PVD18" s="110"/>
      <c r="PVE18" s="110"/>
      <c r="PVF18" s="110"/>
      <c r="PVG18" s="110"/>
      <c r="PVH18" s="110"/>
      <c r="PVI18" s="110"/>
      <c r="PVJ18" s="110"/>
      <c r="PVK18" s="110"/>
      <c r="PVL18" s="110"/>
      <c r="PVM18" s="110"/>
      <c r="PVN18" s="110"/>
      <c r="PVO18" s="110"/>
      <c r="PVP18" s="110"/>
      <c r="PVQ18" s="110"/>
      <c r="PVR18" s="110"/>
      <c r="PVS18" s="110"/>
      <c r="PVT18" s="110"/>
      <c r="PVU18" s="110"/>
      <c r="PVV18" s="110"/>
      <c r="PVW18" s="110"/>
      <c r="PVX18" s="110"/>
      <c r="PVY18" s="110"/>
      <c r="PVZ18" s="110"/>
      <c r="PWA18" s="110"/>
      <c r="PWB18" s="110"/>
      <c r="PWC18" s="110"/>
      <c r="PWD18" s="110"/>
      <c r="PWE18" s="110"/>
      <c r="PWF18" s="110"/>
      <c r="PWG18" s="110"/>
      <c r="PWH18" s="110"/>
      <c r="PWI18" s="110"/>
      <c r="PWJ18" s="110"/>
      <c r="PWK18" s="110"/>
      <c r="PWL18" s="110"/>
      <c r="PWM18" s="110"/>
      <c r="PWN18" s="110"/>
      <c r="PWO18" s="110"/>
      <c r="PWP18" s="110"/>
      <c r="PWQ18" s="110"/>
      <c r="PWR18" s="110"/>
      <c r="PWS18" s="110"/>
      <c r="PWT18" s="110"/>
      <c r="PWU18" s="110"/>
      <c r="PWV18" s="110"/>
      <c r="PWW18" s="110"/>
      <c r="PWX18" s="110"/>
      <c r="PWY18" s="110"/>
      <c r="PWZ18" s="110"/>
      <c r="PXA18" s="110"/>
      <c r="PXB18" s="110"/>
      <c r="PXC18" s="110"/>
      <c r="PXD18" s="110"/>
      <c r="PXE18" s="110"/>
      <c r="PXF18" s="110"/>
      <c r="PXG18" s="110"/>
      <c r="PXH18" s="110"/>
      <c r="PXI18" s="110"/>
      <c r="PXJ18" s="110"/>
      <c r="PXK18" s="110"/>
      <c r="PXL18" s="110"/>
      <c r="PXM18" s="110"/>
      <c r="PXN18" s="110"/>
      <c r="PXO18" s="110"/>
      <c r="PXP18" s="110"/>
      <c r="PXQ18" s="110"/>
      <c r="PXR18" s="110"/>
      <c r="PXS18" s="110"/>
      <c r="PXT18" s="110"/>
      <c r="PXU18" s="110"/>
      <c r="PXV18" s="110"/>
      <c r="PXW18" s="110"/>
      <c r="PXX18" s="110"/>
      <c r="PXY18" s="110"/>
      <c r="PXZ18" s="110"/>
      <c r="PYA18" s="110"/>
      <c r="PYB18" s="110"/>
      <c r="PYC18" s="110"/>
      <c r="PYD18" s="110"/>
      <c r="PYE18" s="110"/>
      <c r="PYF18" s="110"/>
      <c r="PYG18" s="110"/>
      <c r="PYH18" s="110"/>
      <c r="PYI18" s="110"/>
      <c r="PYJ18" s="110"/>
      <c r="PYK18" s="110"/>
      <c r="PYL18" s="110"/>
      <c r="PYM18" s="110"/>
      <c r="PYN18" s="110"/>
      <c r="PYO18" s="110"/>
      <c r="PYP18" s="110"/>
      <c r="PYQ18" s="110"/>
      <c r="PYR18" s="110"/>
      <c r="PYS18" s="110"/>
      <c r="PYT18" s="110"/>
      <c r="PYU18" s="110"/>
      <c r="PYV18" s="110"/>
      <c r="PYW18" s="110"/>
      <c r="PYX18" s="110"/>
      <c r="PYY18" s="110"/>
      <c r="PYZ18" s="110"/>
      <c r="PZA18" s="110"/>
      <c r="PZB18" s="110"/>
      <c r="PZC18" s="110"/>
      <c r="PZD18" s="110"/>
      <c r="PZE18" s="110"/>
      <c r="PZF18" s="110"/>
      <c r="PZG18" s="110"/>
      <c r="PZH18" s="110"/>
      <c r="PZI18" s="110"/>
      <c r="PZJ18" s="110"/>
      <c r="PZK18" s="110"/>
      <c r="PZL18" s="110"/>
      <c r="PZM18" s="110"/>
      <c r="PZN18" s="110"/>
      <c r="PZO18" s="110"/>
      <c r="PZP18" s="110"/>
      <c r="PZQ18" s="110"/>
      <c r="PZR18" s="110"/>
      <c r="PZS18" s="110"/>
      <c r="PZT18" s="110"/>
      <c r="PZU18" s="110"/>
      <c r="PZV18" s="110"/>
      <c r="PZW18" s="110"/>
      <c r="PZX18" s="110"/>
      <c r="PZY18" s="110"/>
      <c r="PZZ18" s="110"/>
      <c r="QAA18" s="110"/>
      <c r="QAB18" s="110"/>
      <c r="QAC18" s="110"/>
      <c r="QAD18" s="110"/>
      <c r="QAE18" s="110"/>
      <c r="QAF18" s="110"/>
      <c r="QAG18" s="110"/>
      <c r="QAH18" s="110"/>
      <c r="QAI18" s="110"/>
      <c r="QAJ18" s="110"/>
      <c r="QAK18" s="110"/>
      <c r="QAL18" s="110"/>
      <c r="QAM18" s="110"/>
      <c r="QAN18" s="110"/>
      <c r="QAO18" s="110"/>
      <c r="QAP18" s="110"/>
      <c r="QAQ18" s="110"/>
      <c r="QAR18" s="110"/>
      <c r="QAS18" s="110"/>
      <c r="QAT18" s="110"/>
      <c r="QAU18" s="110"/>
      <c r="QAV18" s="110"/>
      <c r="QAW18" s="110"/>
      <c r="QAX18" s="110"/>
      <c r="QAY18" s="110"/>
      <c r="QAZ18" s="110"/>
      <c r="QBA18" s="110"/>
      <c r="QBB18" s="110"/>
      <c r="QBC18" s="110"/>
      <c r="QBD18" s="110"/>
      <c r="QBE18" s="110"/>
      <c r="QBF18" s="110"/>
      <c r="QBG18" s="110"/>
      <c r="QBH18" s="110"/>
      <c r="QBI18" s="110"/>
      <c r="QBJ18" s="110"/>
      <c r="QBK18" s="110"/>
      <c r="QBL18" s="110"/>
      <c r="QBM18" s="110"/>
      <c r="QBN18" s="110"/>
      <c r="QBO18" s="110"/>
      <c r="QBP18" s="110"/>
      <c r="QBQ18" s="110"/>
      <c r="QBR18" s="110"/>
      <c r="QBS18" s="110"/>
      <c r="QBT18" s="110"/>
      <c r="QBU18" s="110"/>
      <c r="QBV18" s="110"/>
      <c r="QBW18" s="110"/>
      <c r="QBX18" s="110"/>
      <c r="QBY18" s="110"/>
      <c r="QBZ18" s="110"/>
      <c r="QCA18" s="110"/>
      <c r="QCB18" s="110"/>
      <c r="QCC18" s="110"/>
      <c r="QCD18" s="110"/>
      <c r="QCE18" s="110"/>
      <c r="QCF18" s="110"/>
      <c r="QCG18" s="110"/>
      <c r="QCH18" s="110"/>
      <c r="QCI18" s="110"/>
      <c r="QCJ18" s="110"/>
      <c r="QCK18" s="110"/>
      <c r="QCL18" s="110"/>
      <c r="QCM18" s="110"/>
      <c r="QCN18" s="110"/>
      <c r="QCO18" s="110"/>
      <c r="QCP18" s="110"/>
      <c r="QCQ18" s="110"/>
      <c r="QCR18" s="110"/>
      <c r="QCS18" s="110"/>
      <c r="QCT18" s="110"/>
      <c r="QCU18" s="110"/>
      <c r="QCV18" s="110"/>
      <c r="QCW18" s="110"/>
      <c r="QCX18" s="110"/>
      <c r="QCY18" s="110"/>
      <c r="QCZ18" s="110"/>
      <c r="QDA18" s="110"/>
      <c r="QDB18" s="110"/>
      <c r="QDC18" s="110"/>
      <c r="QDD18" s="110"/>
      <c r="QDE18" s="110"/>
      <c r="QDF18" s="110"/>
      <c r="QDG18" s="110"/>
      <c r="QDH18" s="110"/>
      <c r="QDI18" s="110"/>
      <c r="QDJ18" s="110"/>
      <c r="QDK18" s="110"/>
      <c r="QDL18" s="110"/>
      <c r="QDM18" s="110"/>
      <c r="QDN18" s="110"/>
      <c r="QDO18" s="110"/>
      <c r="QDP18" s="110"/>
      <c r="QDQ18" s="110"/>
      <c r="QDR18" s="110"/>
      <c r="QDS18" s="110"/>
      <c r="QDT18" s="110"/>
      <c r="QDU18" s="110"/>
      <c r="QDV18" s="110"/>
      <c r="QDW18" s="110"/>
      <c r="QDX18" s="110"/>
      <c r="QDY18" s="110"/>
      <c r="QDZ18" s="110"/>
      <c r="QEA18" s="110"/>
      <c r="QEB18" s="110"/>
      <c r="QEC18" s="110"/>
      <c r="QED18" s="110"/>
      <c r="QEE18" s="110"/>
      <c r="QEF18" s="110"/>
      <c r="QEG18" s="110"/>
      <c r="QEH18" s="110"/>
      <c r="QEI18" s="110"/>
      <c r="QEJ18" s="110"/>
      <c r="QEK18" s="110"/>
      <c r="QEL18" s="110"/>
      <c r="QEM18" s="110"/>
      <c r="QEN18" s="110"/>
      <c r="QEO18" s="110"/>
      <c r="QEP18" s="110"/>
      <c r="QEQ18" s="110"/>
      <c r="QER18" s="110"/>
      <c r="QES18" s="110"/>
      <c r="QET18" s="110"/>
      <c r="QEU18" s="110"/>
      <c r="QEV18" s="110"/>
      <c r="QEW18" s="110"/>
      <c r="QEX18" s="110"/>
      <c r="QEY18" s="110"/>
      <c r="QEZ18" s="110"/>
      <c r="QFA18" s="110"/>
      <c r="QFB18" s="110"/>
      <c r="QFC18" s="110"/>
      <c r="QFD18" s="110"/>
      <c r="QFE18" s="110"/>
      <c r="QFF18" s="110"/>
      <c r="QFG18" s="110"/>
      <c r="QFH18" s="110"/>
      <c r="QFI18" s="110"/>
      <c r="QFJ18" s="110"/>
      <c r="QFK18" s="110"/>
      <c r="QFL18" s="110"/>
      <c r="QFM18" s="110"/>
      <c r="QFN18" s="110"/>
      <c r="QFO18" s="110"/>
      <c r="QFP18" s="110"/>
      <c r="QFQ18" s="110"/>
      <c r="QFR18" s="110"/>
      <c r="QFS18" s="110"/>
      <c r="QFT18" s="110"/>
      <c r="QFU18" s="110"/>
      <c r="QFV18" s="110"/>
      <c r="QFW18" s="110"/>
      <c r="QFX18" s="110"/>
      <c r="QFY18" s="110"/>
      <c r="QFZ18" s="110"/>
      <c r="QGA18" s="110"/>
      <c r="QGB18" s="110"/>
      <c r="QGC18" s="110"/>
      <c r="QGD18" s="110"/>
      <c r="QGE18" s="110"/>
      <c r="QGF18" s="110"/>
      <c r="QGG18" s="110"/>
      <c r="QGH18" s="110"/>
      <c r="QGI18" s="110"/>
      <c r="QGJ18" s="110"/>
      <c r="QGK18" s="110"/>
      <c r="QGL18" s="110"/>
      <c r="QGM18" s="110"/>
      <c r="QGN18" s="110"/>
      <c r="QGO18" s="110"/>
      <c r="QGP18" s="110"/>
      <c r="QGQ18" s="110"/>
      <c r="QGR18" s="110"/>
      <c r="QGS18" s="110"/>
      <c r="QGT18" s="110"/>
      <c r="QGU18" s="110"/>
      <c r="QGV18" s="110"/>
      <c r="QGW18" s="110"/>
      <c r="QGX18" s="110"/>
      <c r="QGY18" s="110"/>
      <c r="QGZ18" s="110"/>
      <c r="QHA18" s="110"/>
      <c r="QHB18" s="110"/>
      <c r="QHC18" s="110"/>
      <c r="QHD18" s="110"/>
      <c r="QHE18" s="110"/>
      <c r="QHF18" s="110"/>
      <c r="QHG18" s="110"/>
      <c r="QHH18" s="110"/>
      <c r="QHI18" s="110"/>
      <c r="QHJ18" s="110"/>
      <c r="QHK18" s="110"/>
      <c r="QHL18" s="110"/>
      <c r="QHM18" s="110"/>
      <c r="QHN18" s="110"/>
      <c r="QHO18" s="110"/>
      <c r="QHP18" s="110"/>
      <c r="QHQ18" s="110"/>
      <c r="QHR18" s="110"/>
      <c r="QHS18" s="110"/>
      <c r="QHT18" s="110"/>
      <c r="QHU18" s="110"/>
      <c r="QHV18" s="110"/>
      <c r="QHW18" s="110"/>
      <c r="QHX18" s="110"/>
      <c r="QHY18" s="110"/>
      <c r="QHZ18" s="110"/>
      <c r="QIA18" s="110"/>
      <c r="QIB18" s="110"/>
      <c r="QIC18" s="110"/>
      <c r="QID18" s="110"/>
      <c r="QIE18" s="110"/>
      <c r="QIF18" s="110"/>
      <c r="QIG18" s="110"/>
      <c r="QIH18" s="110"/>
      <c r="QII18" s="110"/>
      <c r="QIJ18" s="110"/>
      <c r="QIK18" s="110"/>
      <c r="QIL18" s="110"/>
      <c r="QIM18" s="110"/>
      <c r="QIN18" s="110"/>
      <c r="QIO18" s="110"/>
      <c r="QIP18" s="110"/>
      <c r="QIQ18" s="110"/>
      <c r="QIR18" s="110"/>
      <c r="QIS18" s="110"/>
      <c r="QIT18" s="110"/>
      <c r="QIU18" s="110"/>
      <c r="QIV18" s="110"/>
      <c r="QIW18" s="110"/>
      <c r="QIX18" s="110"/>
      <c r="QIY18" s="110"/>
      <c r="QIZ18" s="110"/>
      <c r="QJA18" s="110"/>
      <c r="QJB18" s="110"/>
      <c r="QJC18" s="110"/>
      <c r="QJD18" s="110"/>
      <c r="QJE18" s="110"/>
      <c r="QJF18" s="110"/>
      <c r="QJG18" s="110"/>
      <c r="QJH18" s="110"/>
      <c r="QJI18" s="110"/>
      <c r="QJJ18" s="110"/>
      <c r="QJK18" s="110"/>
      <c r="QJL18" s="110"/>
      <c r="QJM18" s="110"/>
      <c r="QJN18" s="110"/>
      <c r="QJO18" s="110"/>
      <c r="QJP18" s="110"/>
      <c r="QJQ18" s="110"/>
      <c r="QJR18" s="110"/>
      <c r="QJS18" s="110"/>
      <c r="QJT18" s="110"/>
      <c r="QJU18" s="110"/>
      <c r="QJV18" s="110"/>
      <c r="QJW18" s="110"/>
      <c r="QJX18" s="110"/>
      <c r="QJY18" s="110"/>
      <c r="QJZ18" s="110"/>
      <c r="QKA18" s="110"/>
      <c r="QKB18" s="110"/>
      <c r="QKC18" s="110"/>
      <c r="QKD18" s="110"/>
      <c r="QKE18" s="110"/>
      <c r="QKF18" s="110"/>
      <c r="QKG18" s="110"/>
      <c r="QKH18" s="110"/>
      <c r="QKI18" s="110"/>
      <c r="QKJ18" s="110"/>
      <c r="QKK18" s="110"/>
      <c r="QKL18" s="110"/>
      <c r="QKM18" s="110"/>
      <c r="QKN18" s="110"/>
      <c r="QKO18" s="110"/>
      <c r="QKP18" s="110"/>
      <c r="QKQ18" s="110"/>
      <c r="QKR18" s="110"/>
      <c r="QKS18" s="110"/>
      <c r="QKT18" s="110"/>
      <c r="QKU18" s="110"/>
      <c r="QKV18" s="110"/>
      <c r="QKW18" s="110"/>
      <c r="QKX18" s="110"/>
      <c r="QKY18" s="110"/>
      <c r="QKZ18" s="110"/>
      <c r="QLA18" s="110"/>
      <c r="QLB18" s="110"/>
      <c r="QLC18" s="110"/>
      <c r="QLD18" s="110"/>
      <c r="QLE18" s="110"/>
      <c r="QLF18" s="110"/>
      <c r="QLG18" s="110"/>
      <c r="QLH18" s="110"/>
      <c r="QLI18" s="110"/>
      <c r="QLJ18" s="110"/>
      <c r="QLK18" s="110"/>
      <c r="QLL18" s="110"/>
      <c r="QLM18" s="110"/>
      <c r="QLN18" s="110"/>
      <c r="QLO18" s="110"/>
      <c r="QLP18" s="110"/>
      <c r="QLQ18" s="110"/>
      <c r="QLR18" s="110"/>
      <c r="QLS18" s="110"/>
      <c r="QLT18" s="110"/>
      <c r="QLU18" s="110"/>
      <c r="QLV18" s="110"/>
      <c r="QLW18" s="110"/>
      <c r="QLX18" s="110"/>
      <c r="QLY18" s="110"/>
      <c r="QLZ18" s="110"/>
      <c r="QMA18" s="110"/>
      <c r="QMB18" s="110"/>
      <c r="QMC18" s="110"/>
      <c r="QMD18" s="110"/>
      <c r="QME18" s="110"/>
      <c r="QMF18" s="110"/>
      <c r="QMG18" s="110"/>
      <c r="QMH18" s="110"/>
      <c r="QMI18" s="110"/>
      <c r="QMJ18" s="110"/>
      <c r="QMK18" s="110"/>
      <c r="QML18" s="110"/>
      <c r="QMM18" s="110"/>
      <c r="QMN18" s="110"/>
      <c r="QMO18" s="110"/>
      <c r="QMP18" s="110"/>
      <c r="QMQ18" s="110"/>
      <c r="QMR18" s="110"/>
      <c r="QMS18" s="110"/>
      <c r="QMT18" s="110"/>
      <c r="QMU18" s="110"/>
      <c r="QMV18" s="110"/>
      <c r="QMW18" s="110"/>
      <c r="QMX18" s="110"/>
      <c r="QMY18" s="110"/>
      <c r="QMZ18" s="110"/>
      <c r="QNA18" s="110"/>
      <c r="QNB18" s="110"/>
      <c r="QNC18" s="110"/>
      <c r="QND18" s="110"/>
      <c r="QNE18" s="110"/>
      <c r="QNF18" s="110"/>
      <c r="QNG18" s="110"/>
      <c r="QNH18" s="110"/>
      <c r="QNI18" s="110"/>
      <c r="QNJ18" s="110"/>
      <c r="QNK18" s="110"/>
      <c r="QNL18" s="110"/>
      <c r="QNM18" s="110"/>
      <c r="QNN18" s="110"/>
      <c r="QNO18" s="110"/>
      <c r="QNP18" s="110"/>
      <c r="QNQ18" s="110"/>
      <c r="QNR18" s="110"/>
      <c r="QNS18" s="110"/>
      <c r="QNT18" s="110"/>
      <c r="QNU18" s="110"/>
      <c r="QNV18" s="110"/>
      <c r="QNW18" s="110"/>
      <c r="QNX18" s="110"/>
      <c r="QNY18" s="110"/>
      <c r="QNZ18" s="110"/>
      <c r="QOA18" s="110"/>
      <c r="QOB18" s="110"/>
      <c r="QOC18" s="110"/>
      <c r="QOD18" s="110"/>
      <c r="QOE18" s="110"/>
      <c r="QOF18" s="110"/>
      <c r="QOG18" s="110"/>
      <c r="QOH18" s="110"/>
      <c r="QOI18" s="110"/>
      <c r="QOJ18" s="110"/>
      <c r="QOK18" s="110"/>
      <c r="QOL18" s="110"/>
      <c r="QOM18" s="110"/>
      <c r="QON18" s="110"/>
      <c r="QOO18" s="110"/>
      <c r="QOP18" s="110"/>
      <c r="QOQ18" s="110"/>
      <c r="QOR18" s="110"/>
      <c r="QOS18" s="110"/>
      <c r="QOT18" s="110"/>
      <c r="QOU18" s="110"/>
      <c r="QOV18" s="110"/>
      <c r="QOW18" s="110"/>
      <c r="QOX18" s="110"/>
      <c r="QOY18" s="110"/>
      <c r="QOZ18" s="110"/>
      <c r="QPA18" s="110"/>
      <c r="QPB18" s="110"/>
      <c r="QPC18" s="110"/>
      <c r="QPD18" s="110"/>
      <c r="QPE18" s="110"/>
      <c r="QPF18" s="110"/>
      <c r="QPG18" s="110"/>
      <c r="QPH18" s="110"/>
      <c r="QPI18" s="110"/>
      <c r="QPJ18" s="110"/>
      <c r="QPK18" s="110"/>
      <c r="QPL18" s="110"/>
      <c r="QPM18" s="110"/>
      <c r="QPN18" s="110"/>
      <c r="QPO18" s="110"/>
      <c r="QPP18" s="110"/>
      <c r="QPQ18" s="110"/>
      <c r="QPR18" s="110"/>
      <c r="QPS18" s="110"/>
      <c r="QPT18" s="110"/>
      <c r="QPU18" s="110"/>
      <c r="QPV18" s="110"/>
      <c r="QPW18" s="110"/>
      <c r="QPX18" s="110"/>
      <c r="QPY18" s="110"/>
      <c r="QPZ18" s="110"/>
      <c r="QQA18" s="110"/>
      <c r="QQB18" s="110"/>
      <c r="QQC18" s="110"/>
      <c r="QQD18" s="110"/>
      <c r="QQE18" s="110"/>
      <c r="QQF18" s="110"/>
      <c r="QQG18" s="110"/>
      <c r="QQH18" s="110"/>
      <c r="QQI18" s="110"/>
      <c r="QQJ18" s="110"/>
      <c r="QQK18" s="110"/>
      <c r="QQL18" s="110"/>
      <c r="QQM18" s="110"/>
      <c r="QQN18" s="110"/>
      <c r="QQO18" s="110"/>
      <c r="QQP18" s="110"/>
      <c r="QQQ18" s="110"/>
      <c r="QQR18" s="110"/>
      <c r="QQS18" s="110"/>
      <c r="QQT18" s="110"/>
      <c r="QQU18" s="110"/>
      <c r="QQV18" s="110"/>
      <c r="QQW18" s="110"/>
      <c r="QQX18" s="110"/>
      <c r="QQY18" s="110"/>
      <c r="QQZ18" s="110"/>
      <c r="QRA18" s="110"/>
      <c r="QRB18" s="110"/>
      <c r="QRC18" s="110"/>
      <c r="QRD18" s="110"/>
      <c r="QRE18" s="110"/>
      <c r="QRF18" s="110"/>
      <c r="QRG18" s="110"/>
      <c r="QRH18" s="110"/>
      <c r="QRI18" s="110"/>
      <c r="QRJ18" s="110"/>
      <c r="QRK18" s="110"/>
      <c r="QRL18" s="110"/>
      <c r="QRM18" s="110"/>
      <c r="QRN18" s="110"/>
      <c r="QRO18" s="110"/>
      <c r="QRP18" s="110"/>
      <c r="QRQ18" s="110"/>
      <c r="QRR18" s="110"/>
      <c r="QRS18" s="110"/>
      <c r="QRT18" s="110"/>
      <c r="QRU18" s="110"/>
      <c r="QRV18" s="110"/>
      <c r="QRW18" s="110"/>
      <c r="QRX18" s="110"/>
      <c r="QRY18" s="110"/>
      <c r="QRZ18" s="110"/>
      <c r="QSA18" s="110"/>
      <c r="QSB18" s="110"/>
      <c r="QSC18" s="110"/>
      <c r="QSD18" s="110"/>
      <c r="QSE18" s="110"/>
      <c r="QSF18" s="110"/>
      <c r="QSG18" s="110"/>
      <c r="QSH18" s="110"/>
      <c r="QSI18" s="110"/>
      <c r="QSJ18" s="110"/>
      <c r="QSK18" s="110"/>
      <c r="QSL18" s="110"/>
      <c r="QSM18" s="110"/>
      <c r="QSN18" s="110"/>
      <c r="QSO18" s="110"/>
      <c r="QSP18" s="110"/>
      <c r="QSQ18" s="110"/>
      <c r="QSR18" s="110"/>
      <c r="QSS18" s="110"/>
      <c r="QST18" s="110"/>
      <c r="QSU18" s="110"/>
      <c r="QSV18" s="110"/>
      <c r="QSW18" s="110"/>
      <c r="QSX18" s="110"/>
      <c r="QSY18" s="110"/>
      <c r="QSZ18" s="110"/>
      <c r="QTA18" s="110"/>
      <c r="QTB18" s="110"/>
      <c r="QTC18" s="110"/>
      <c r="QTD18" s="110"/>
      <c r="QTE18" s="110"/>
      <c r="QTF18" s="110"/>
      <c r="QTG18" s="110"/>
      <c r="QTH18" s="110"/>
      <c r="QTI18" s="110"/>
      <c r="QTJ18" s="110"/>
      <c r="QTK18" s="110"/>
      <c r="QTL18" s="110"/>
      <c r="QTM18" s="110"/>
      <c r="QTN18" s="110"/>
      <c r="QTO18" s="110"/>
      <c r="QTP18" s="110"/>
      <c r="QTQ18" s="110"/>
      <c r="QTR18" s="110"/>
      <c r="QTS18" s="110"/>
      <c r="QTT18" s="110"/>
      <c r="QTU18" s="110"/>
      <c r="QTV18" s="110"/>
      <c r="QTW18" s="110"/>
      <c r="QTX18" s="110"/>
      <c r="QTY18" s="110"/>
      <c r="QTZ18" s="110"/>
      <c r="QUA18" s="110"/>
      <c r="QUB18" s="110"/>
      <c r="QUC18" s="110"/>
      <c r="QUD18" s="110"/>
      <c r="QUE18" s="110"/>
      <c r="QUF18" s="110"/>
      <c r="QUG18" s="110"/>
      <c r="QUH18" s="110"/>
      <c r="QUI18" s="110"/>
      <c r="QUJ18" s="110"/>
      <c r="QUK18" s="110"/>
      <c r="QUL18" s="110"/>
      <c r="QUM18" s="110"/>
      <c r="QUN18" s="110"/>
      <c r="QUO18" s="110"/>
      <c r="QUP18" s="110"/>
      <c r="QUQ18" s="110"/>
      <c r="QUR18" s="110"/>
      <c r="QUS18" s="110"/>
      <c r="QUT18" s="110"/>
      <c r="QUU18" s="110"/>
      <c r="QUV18" s="110"/>
      <c r="QUW18" s="110"/>
      <c r="QUX18" s="110"/>
      <c r="QUY18" s="110"/>
      <c r="QUZ18" s="110"/>
      <c r="QVA18" s="110"/>
      <c r="QVB18" s="110"/>
      <c r="QVC18" s="110"/>
      <c r="QVD18" s="110"/>
      <c r="QVE18" s="110"/>
      <c r="QVF18" s="110"/>
      <c r="QVG18" s="110"/>
      <c r="QVH18" s="110"/>
      <c r="QVI18" s="110"/>
      <c r="QVJ18" s="110"/>
      <c r="QVK18" s="110"/>
      <c r="QVL18" s="110"/>
      <c r="QVM18" s="110"/>
      <c r="QVN18" s="110"/>
      <c r="QVO18" s="110"/>
      <c r="QVP18" s="110"/>
      <c r="QVQ18" s="110"/>
      <c r="QVR18" s="110"/>
      <c r="QVS18" s="110"/>
      <c r="QVT18" s="110"/>
      <c r="QVU18" s="110"/>
      <c r="QVV18" s="110"/>
      <c r="QVW18" s="110"/>
      <c r="QVX18" s="110"/>
      <c r="QVY18" s="110"/>
      <c r="QVZ18" s="110"/>
      <c r="QWA18" s="110"/>
      <c r="QWB18" s="110"/>
      <c r="QWC18" s="110"/>
      <c r="QWD18" s="110"/>
      <c r="QWE18" s="110"/>
      <c r="QWF18" s="110"/>
      <c r="QWG18" s="110"/>
      <c r="QWH18" s="110"/>
      <c r="QWI18" s="110"/>
      <c r="QWJ18" s="110"/>
      <c r="QWK18" s="110"/>
      <c r="QWL18" s="110"/>
      <c r="QWM18" s="110"/>
      <c r="QWN18" s="110"/>
      <c r="QWO18" s="110"/>
      <c r="QWP18" s="110"/>
      <c r="QWQ18" s="110"/>
      <c r="QWR18" s="110"/>
      <c r="QWS18" s="110"/>
      <c r="QWT18" s="110"/>
      <c r="QWU18" s="110"/>
      <c r="QWV18" s="110"/>
      <c r="QWW18" s="110"/>
      <c r="QWX18" s="110"/>
      <c r="QWY18" s="110"/>
      <c r="QWZ18" s="110"/>
      <c r="QXA18" s="110"/>
      <c r="QXB18" s="110"/>
      <c r="QXC18" s="110"/>
      <c r="QXD18" s="110"/>
      <c r="QXE18" s="110"/>
      <c r="QXF18" s="110"/>
      <c r="QXG18" s="110"/>
      <c r="QXH18" s="110"/>
      <c r="QXI18" s="110"/>
      <c r="QXJ18" s="110"/>
      <c r="QXK18" s="110"/>
      <c r="QXL18" s="110"/>
      <c r="QXM18" s="110"/>
      <c r="QXN18" s="110"/>
      <c r="QXO18" s="110"/>
      <c r="QXP18" s="110"/>
      <c r="QXQ18" s="110"/>
      <c r="QXR18" s="110"/>
      <c r="QXS18" s="110"/>
      <c r="QXT18" s="110"/>
      <c r="QXU18" s="110"/>
      <c r="QXV18" s="110"/>
      <c r="QXW18" s="110"/>
      <c r="QXX18" s="110"/>
      <c r="QXY18" s="110"/>
      <c r="QXZ18" s="110"/>
      <c r="QYA18" s="110"/>
      <c r="QYB18" s="110"/>
      <c r="QYC18" s="110"/>
      <c r="QYD18" s="110"/>
      <c r="QYE18" s="110"/>
      <c r="QYF18" s="110"/>
      <c r="QYG18" s="110"/>
      <c r="QYH18" s="110"/>
      <c r="QYI18" s="110"/>
      <c r="QYJ18" s="110"/>
      <c r="QYK18" s="110"/>
      <c r="QYL18" s="110"/>
      <c r="QYM18" s="110"/>
      <c r="QYN18" s="110"/>
      <c r="QYO18" s="110"/>
      <c r="QYP18" s="110"/>
      <c r="QYQ18" s="110"/>
      <c r="QYR18" s="110"/>
      <c r="QYS18" s="110"/>
      <c r="QYT18" s="110"/>
      <c r="QYU18" s="110"/>
      <c r="QYV18" s="110"/>
      <c r="QYW18" s="110"/>
      <c r="QYX18" s="110"/>
      <c r="QYY18" s="110"/>
      <c r="QYZ18" s="110"/>
      <c r="QZA18" s="110"/>
      <c r="QZB18" s="110"/>
      <c r="QZC18" s="110"/>
      <c r="QZD18" s="110"/>
      <c r="QZE18" s="110"/>
      <c r="QZF18" s="110"/>
      <c r="QZG18" s="110"/>
      <c r="QZH18" s="110"/>
      <c r="QZI18" s="110"/>
      <c r="QZJ18" s="110"/>
      <c r="QZK18" s="110"/>
      <c r="QZL18" s="110"/>
      <c r="QZM18" s="110"/>
      <c r="QZN18" s="110"/>
      <c r="QZO18" s="110"/>
      <c r="QZP18" s="110"/>
      <c r="QZQ18" s="110"/>
      <c r="QZR18" s="110"/>
      <c r="QZS18" s="110"/>
      <c r="QZT18" s="110"/>
      <c r="QZU18" s="110"/>
      <c r="QZV18" s="110"/>
      <c r="QZW18" s="110"/>
      <c r="QZX18" s="110"/>
      <c r="QZY18" s="110"/>
      <c r="QZZ18" s="110"/>
      <c r="RAA18" s="110"/>
      <c r="RAB18" s="110"/>
      <c r="RAC18" s="110"/>
      <c r="RAD18" s="110"/>
      <c r="RAE18" s="110"/>
      <c r="RAF18" s="110"/>
      <c r="RAG18" s="110"/>
      <c r="RAH18" s="110"/>
      <c r="RAI18" s="110"/>
      <c r="RAJ18" s="110"/>
      <c r="RAK18" s="110"/>
      <c r="RAL18" s="110"/>
      <c r="RAM18" s="110"/>
      <c r="RAN18" s="110"/>
      <c r="RAO18" s="110"/>
      <c r="RAP18" s="110"/>
      <c r="RAQ18" s="110"/>
      <c r="RAR18" s="110"/>
      <c r="RAS18" s="110"/>
      <c r="RAT18" s="110"/>
      <c r="RAU18" s="110"/>
      <c r="RAV18" s="110"/>
      <c r="RAW18" s="110"/>
      <c r="RAX18" s="110"/>
      <c r="RAY18" s="110"/>
      <c r="RAZ18" s="110"/>
      <c r="RBA18" s="110"/>
      <c r="RBB18" s="110"/>
      <c r="RBC18" s="110"/>
      <c r="RBD18" s="110"/>
      <c r="RBE18" s="110"/>
      <c r="RBF18" s="110"/>
      <c r="RBG18" s="110"/>
      <c r="RBH18" s="110"/>
      <c r="RBI18" s="110"/>
      <c r="RBJ18" s="110"/>
      <c r="RBK18" s="110"/>
      <c r="RBL18" s="110"/>
      <c r="RBM18" s="110"/>
      <c r="RBN18" s="110"/>
      <c r="RBO18" s="110"/>
      <c r="RBP18" s="110"/>
      <c r="RBQ18" s="110"/>
      <c r="RBR18" s="110"/>
      <c r="RBS18" s="110"/>
      <c r="RBT18" s="110"/>
      <c r="RBU18" s="110"/>
      <c r="RBV18" s="110"/>
      <c r="RBW18" s="110"/>
      <c r="RBX18" s="110"/>
      <c r="RBY18" s="110"/>
      <c r="RBZ18" s="110"/>
      <c r="RCA18" s="110"/>
      <c r="RCB18" s="110"/>
      <c r="RCC18" s="110"/>
      <c r="RCD18" s="110"/>
      <c r="RCE18" s="110"/>
      <c r="RCF18" s="110"/>
      <c r="RCG18" s="110"/>
      <c r="RCH18" s="110"/>
      <c r="RCI18" s="110"/>
      <c r="RCJ18" s="110"/>
      <c r="RCK18" s="110"/>
      <c r="RCL18" s="110"/>
      <c r="RCM18" s="110"/>
      <c r="RCN18" s="110"/>
      <c r="RCO18" s="110"/>
      <c r="RCP18" s="110"/>
      <c r="RCQ18" s="110"/>
      <c r="RCR18" s="110"/>
      <c r="RCS18" s="110"/>
      <c r="RCT18" s="110"/>
      <c r="RCU18" s="110"/>
      <c r="RCV18" s="110"/>
      <c r="RCW18" s="110"/>
      <c r="RCX18" s="110"/>
      <c r="RCY18" s="110"/>
      <c r="RCZ18" s="110"/>
      <c r="RDA18" s="110"/>
      <c r="RDB18" s="110"/>
      <c r="RDC18" s="110"/>
      <c r="RDD18" s="110"/>
      <c r="RDE18" s="110"/>
      <c r="RDF18" s="110"/>
      <c r="RDG18" s="110"/>
      <c r="RDH18" s="110"/>
      <c r="RDI18" s="110"/>
      <c r="RDJ18" s="110"/>
      <c r="RDK18" s="110"/>
      <c r="RDL18" s="110"/>
      <c r="RDM18" s="110"/>
      <c r="RDN18" s="110"/>
      <c r="RDO18" s="110"/>
      <c r="RDP18" s="110"/>
      <c r="RDQ18" s="110"/>
      <c r="RDR18" s="110"/>
      <c r="RDS18" s="110"/>
      <c r="RDT18" s="110"/>
      <c r="RDU18" s="110"/>
      <c r="RDV18" s="110"/>
      <c r="RDW18" s="110"/>
      <c r="RDX18" s="110"/>
      <c r="RDY18" s="110"/>
      <c r="RDZ18" s="110"/>
      <c r="REA18" s="110"/>
      <c r="REB18" s="110"/>
      <c r="REC18" s="110"/>
      <c r="RED18" s="110"/>
      <c r="REE18" s="110"/>
      <c r="REF18" s="110"/>
      <c r="REG18" s="110"/>
      <c r="REH18" s="110"/>
      <c r="REI18" s="110"/>
      <c r="REJ18" s="110"/>
      <c r="REK18" s="110"/>
      <c r="REL18" s="110"/>
      <c r="REM18" s="110"/>
      <c r="REN18" s="110"/>
      <c r="REO18" s="110"/>
      <c r="REP18" s="110"/>
      <c r="REQ18" s="110"/>
      <c r="RER18" s="110"/>
      <c r="RES18" s="110"/>
      <c r="RET18" s="110"/>
      <c r="REU18" s="110"/>
      <c r="REV18" s="110"/>
      <c r="REW18" s="110"/>
      <c r="REX18" s="110"/>
      <c r="REY18" s="110"/>
      <c r="REZ18" s="110"/>
      <c r="RFA18" s="110"/>
      <c r="RFB18" s="110"/>
      <c r="RFC18" s="110"/>
      <c r="RFD18" s="110"/>
      <c r="RFE18" s="110"/>
      <c r="RFF18" s="110"/>
      <c r="RFG18" s="110"/>
      <c r="RFH18" s="110"/>
      <c r="RFI18" s="110"/>
      <c r="RFJ18" s="110"/>
      <c r="RFK18" s="110"/>
      <c r="RFL18" s="110"/>
      <c r="RFM18" s="110"/>
      <c r="RFN18" s="110"/>
      <c r="RFO18" s="110"/>
      <c r="RFP18" s="110"/>
      <c r="RFQ18" s="110"/>
      <c r="RFR18" s="110"/>
      <c r="RFS18" s="110"/>
      <c r="RFT18" s="110"/>
      <c r="RFU18" s="110"/>
      <c r="RFV18" s="110"/>
      <c r="RFW18" s="110"/>
      <c r="RFX18" s="110"/>
      <c r="RFY18" s="110"/>
      <c r="RFZ18" s="110"/>
      <c r="RGA18" s="110"/>
      <c r="RGB18" s="110"/>
      <c r="RGC18" s="110"/>
      <c r="RGD18" s="110"/>
      <c r="RGE18" s="110"/>
      <c r="RGF18" s="110"/>
      <c r="RGG18" s="110"/>
      <c r="RGH18" s="110"/>
      <c r="RGI18" s="110"/>
      <c r="RGJ18" s="110"/>
      <c r="RGK18" s="110"/>
      <c r="RGL18" s="110"/>
      <c r="RGM18" s="110"/>
      <c r="RGN18" s="110"/>
      <c r="RGO18" s="110"/>
      <c r="RGP18" s="110"/>
      <c r="RGQ18" s="110"/>
      <c r="RGR18" s="110"/>
      <c r="RGS18" s="110"/>
      <c r="RGT18" s="110"/>
      <c r="RGU18" s="110"/>
      <c r="RGV18" s="110"/>
      <c r="RGW18" s="110"/>
      <c r="RGX18" s="110"/>
      <c r="RGY18" s="110"/>
      <c r="RGZ18" s="110"/>
      <c r="RHA18" s="110"/>
      <c r="RHB18" s="110"/>
      <c r="RHC18" s="110"/>
      <c r="RHD18" s="110"/>
      <c r="RHE18" s="110"/>
      <c r="RHF18" s="110"/>
      <c r="RHG18" s="110"/>
      <c r="RHH18" s="110"/>
      <c r="RHI18" s="110"/>
      <c r="RHJ18" s="110"/>
      <c r="RHK18" s="110"/>
      <c r="RHL18" s="110"/>
      <c r="RHM18" s="110"/>
      <c r="RHN18" s="110"/>
      <c r="RHO18" s="110"/>
      <c r="RHP18" s="110"/>
      <c r="RHQ18" s="110"/>
      <c r="RHR18" s="110"/>
      <c r="RHS18" s="110"/>
      <c r="RHT18" s="110"/>
      <c r="RHU18" s="110"/>
      <c r="RHV18" s="110"/>
      <c r="RHW18" s="110"/>
      <c r="RHX18" s="110"/>
      <c r="RHY18" s="110"/>
      <c r="RHZ18" s="110"/>
      <c r="RIA18" s="110"/>
      <c r="RIB18" s="110"/>
      <c r="RIC18" s="110"/>
      <c r="RID18" s="110"/>
      <c r="RIE18" s="110"/>
      <c r="RIF18" s="110"/>
      <c r="RIG18" s="110"/>
      <c r="RIH18" s="110"/>
      <c r="RII18" s="110"/>
      <c r="RIJ18" s="110"/>
      <c r="RIK18" s="110"/>
      <c r="RIL18" s="110"/>
      <c r="RIM18" s="110"/>
      <c r="RIN18" s="110"/>
      <c r="RIO18" s="110"/>
      <c r="RIP18" s="110"/>
      <c r="RIQ18" s="110"/>
      <c r="RIR18" s="110"/>
      <c r="RIS18" s="110"/>
      <c r="RIT18" s="110"/>
      <c r="RIU18" s="110"/>
      <c r="RIV18" s="110"/>
      <c r="RIW18" s="110"/>
      <c r="RIX18" s="110"/>
      <c r="RIY18" s="110"/>
      <c r="RIZ18" s="110"/>
      <c r="RJA18" s="110"/>
      <c r="RJB18" s="110"/>
      <c r="RJC18" s="110"/>
      <c r="RJD18" s="110"/>
      <c r="RJE18" s="110"/>
      <c r="RJF18" s="110"/>
      <c r="RJG18" s="110"/>
      <c r="RJH18" s="110"/>
      <c r="RJI18" s="110"/>
      <c r="RJJ18" s="110"/>
      <c r="RJK18" s="110"/>
      <c r="RJL18" s="110"/>
      <c r="RJM18" s="110"/>
      <c r="RJN18" s="110"/>
      <c r="RJO18" s="110"/>
      <c r="RJP18" s="110"/>
      <c r="RJQ18" s="110"/>
      <c r="RJR18" s="110"/>
      <c r="RJS18" s="110"/>
      <c r="RJT18" s="110"/>
      <c r="RJU18" s="110"/>
      <c r="RJV18" s="110"/>
      <c r="RJW18" s="110"/>
      <c r="RJX18" s="110"/>
      <c r="RJY18" s="110"/>
      <c r="RJZ18" s="110"/>
      <c r="RKA18" s="110"/>
      <c r="RKB18" s="110"/>
      <c r="RKC18" s="110"/>
      <c r="RKD18" s="110"/>
      <c r="RKE18" s="110"/>
      <c r="RKF18" s="110"/>
      <c r="RKG18" s="110"/>
      <c r="RKH18" s="110"/>
      <c r="RKI18" s="110"/>
      <c r="RKJ18" s="110"/>
      <c r="RKK18" s="110"/>
      <c r="RKL18" s="110"/>
      <c r="RKM18" s="110"/>
      <c r="RKN18" s="110"/>
      <c r="RKO18" s="110"/>
      <c r="RKP18" s="110"/>
      <c r="RKQ18" s="110"/>
      <c r="RKR18" s="110"/>
      <c r="RKS18" s="110"/>
      <c r="RKT18" s="110"/>
      <c r="RKU18" s="110"/>
      <c r="RKV18" s="110"/>
      <c r="RKW18" s="110"/>
      <c r="RKX18" s="110"/>
      <c r="RKY18" s="110"/>
      <c r="RKZ18" s="110"/>
      <c r="RLA18" s="110"/>
      <c r="RLB18" s="110"/>
      <c r="RLC18" s="110"/>
      <c r="RLD18" s="110"/>
      <c r="RLE18" s="110"/>
      <c r="RLF18" s="110"/>
      <c r="RLG18" s="110"/>
      <c r="RLH18" s="110"/>
      <c r="RLI18" s="110"/>
      <c r="RLJ18" s="110"/>
      <c r="RLK18" s="110"/>
      <c r="RLL18" s="110"/>
      <c r="RLM18" s="110"/>
      <c r="RLN18" s="110"/>
      <c r="RLO18" s="110"/>
      <c r="RLP18" s="110"/>
      <c r="RLQ18" s="110"/>
      <c r="RLR18" s="110"/>
      <c r="RLS18" s="110"/>
      <c r="RLT18" s="110"/>
      <c r="RLU18" s="110"/>
      <c r="RLV18" s="110"/>
      <c r="RLW18" s="110"/>
      <c r="RLX18" s="110"/>
      <c r="RLY18" s="110"/>
      <c r="RLZ18" s="110"/>
      <c r="RMA18" s="110"/>
      <c r="RMB18" s="110"/>
      <c r="RMC18" s="110"/>
      <c r="RMD18" s="110"/>
      <c r="RME18" s="110"/>
      <c r="RMF18" s="110"/>
      <c r="RMG18" s="110"/>
      <c r="RMH18" s="110"/>
      <c r="RMI18" s="110"/>
      <c r="RMJ18" s="110"/>
      <c r="RMK18" s="110"/>
      <c r="RML18" s="110"/>
      <c r="RMM18" s="110"/>
      <c r="RMN18" s="110"/>
      <c r="RMO18" s="110"/>
      <c r="RMP18" s="110"/>
      <c r="RMQ18" s="110"/>
      <c r="RMR18" s="110"/>
      <c r="RMS18" s="110"/>
      <c r="RMT18" s="110"/>
      <c r="RMU18" s="110"/>
      <c r="RMV18" s="110"/>
      <c r="RMW18" s="110"/>
      <c r="RMX18" s="110"/>
      <c r="RMY18" s="110"/>
      <c r="RMZ18" s="110"/>
      <c r="RNA18" s="110"/>
      <c r="RNB18" s="110"/>
      <c r="RNC18" s="110"/>
      <c r="RND18" s="110"/>
      <c r="RNE18" s="110"/>
      <c r="RNF18" s="110"/>
      <c r="RNG18" s="110"/>
      <c r="RNH18" s="110"/>
      <c r="RNI18" s="110"/>
      <c r="RNJ18" s="110"/>
      <c r="RNK18" s="110"/>
      <c r="RNL18" s="110"/>
      <c r="RNM18" s="110"/>
      <c r="RNN18" s="110"/>
      <c r="RNO18" s="110"/>
      <c r="RNP18" s="110"/>
      <c r="RNQ18" s="110"/>
      <c r="RNR18" s="110"/>
      <c r="RNS18" s="110"/>
      <c r="RNT18" s="110"/>
      <c r="RNU18" s="110"/>
      <c r="RNV18" s="110"/>
      <c r="RNW18" s="110"/>
      <c r="RNX18" s="110"/>
      <c r="RNY18" s="110"/>
      <c r="RNZ18" s="110"/>
      <c r="ROA18" s="110"/>
      <c r="ROB18" s="110"/>
      <c r="ROC18" s="110"/>
      <c r="ROD18" s="110"/>
      <c r="ROE18" s="110"/>
      <c r="ROF18" s="110"/>
      <c r="ROG18" s="110"/>
      <c r="ROH18" s="110"/>
      <c r="ROI18" s="110"/>
      <c r="ROJ18" s="110"/>
      <c r="ROK18" s="110"/>
      <c r="ROL18" s="110"/>
      <c r="ROM18" s="110"/>
      <c r="RON18" s="110"/>
      <c r="ROO18" s="110"/>
      <c r="ROP18" s="110"/>
      <c r="ROQ18" s="110"/>
      <c r="ROR18" s="110"/>
      <c r="ROS18" s="110"/>
      <c r="ROT18" s="110"/>
      <c r="ROU18" s="110"/>
      <c r="ROV18" s="110"/>
      <c r="ROW18" s="110"/>
      <c r="ROX18" s="110"/>
      <c r="ROY18" s="110"/>
      <c r="ROZ18" s="110"/>
      <c r="RPA18" s="110"/>
      <c r="RPB18" s="110"/>
      <c r="RPC18" s="110"/>
      <c r="RPD18" s="110"/>
      <c r="RPE18" s="110"/>
      <c r="RPF18" s="110"/>
      <c r="RPG18" s="110"/>
      <c r="RPH18" s="110"/>
      <c r="RPI18" s="110"/>
      <c r="RPJ18" s="110"/>
      <c r="RPK18" s="110"/>
      <c r="RPL18" s="110"/>
      <c r="RPM18" s="110"/>
      <c r="RPN18" s="110"/>
      <c r="RPO18" s="110"/>
      <c r="RPP18" s="110"/>
      <c r="RPQ18" s="110"/>
      <c r="RPR18" s="110"/>
      <c r="RPS18" s="110"/>
      <c r="RPT18" s="110"/>
      <c r="RPU18" s="110"/>
      <c r="RPV18" s="110"/>
      <c r="RPW18" s="110"/>
      <c r="RPX18" s="110"/>
      <c r="RPY18" s="110"/>
      <c r="RPZ18" s="110"/>
      <c r="RQA18" s="110"/>
      <c r="RQB18" s="110"/>
      <c r="RQC18" s="110"/>
      <c r="RQD18" s="110"/>
      <c r="RQE18" s="110"/>
      <c r="RQF18" s="110"/>
      <c r="RQG18" s="110"/>
      <c r="RQH18" s="110"/>
      <c r="RQI18" s="110"/>
      <c r="RQJ18" s="110"/>
      <c r="RQK18" s="110"/>
      <c r="RQL18" s="110"/>
      <c r="RQM18" s="110"/>
      <c r="RQN18" s="110"/>
      <c r="RQO18" s="110"/>
      <c r="RQP18" s="110"/>
      <c r="RQQ18" s="110"/>
      <c r="RQR18" s="110"/>
      <c r="RQS18" s="110"/>
      <c r="RQT18" s="110"/>
      <c r="RQU18" s="110"/>
      <c r="RQV18" s="110"/>
      <c r="RQW18" s="110"/>
      <c r="RQX18" s="110"/>
      <c r="RQY18" s="110"/>
      <c r="RQZ18" s="110"/>
      <c r="RRA18" s="110"/>
      <c r="RRB18" s="110"/>
      <c r="RRC18" s="110"/>
      <c r="RRD18" s="110"/>
      <c r="RRE18" s="110"/>
      <c r="RRF18" s="110"/>
      <c r="RRG18" s="110"/>
      <c r="RRH18" s="110"/>
      <c r="RRI18" s="110"/>
      <c r="RRJ18" s="110"/>
      <c r="RRK18" s="110"/>
      <c r="RRL18" s="110"/>
      <c r="RRM18" s="110"/>
      <c r="RRN18" s="110"/>
      <c r="RRO18" s="110"/>
      <c r="RRP18" s="110"/>
      <c r="RRQ18" s="110"/>
      <c r="RRR18" s="110"/>
      <c r="RRS18" s="110"/>
      <c r="RRT18" s="110"/>
      <c r="RRU18" s="110"/>
      <c r="RRV18" s="110"/>
      <c r="RRW18" s="110"/>
      <c r="RRX18" s="110"/>
      <c r="RRY18" s="110"/>
      <c r="RRZ18" s="110"/>
      <c r="RSA18" s="110"/>
      <c r="RSB18" s="110"/>
      <c r="RSC18" s="110"/>
      <c r="RSD18" s="110"/>
      <c r="RSE18" s="110"/>
      <c r="RSF18" s="110"/>
      <c r="RSG18" s="110"/>
      <c r="RSH18" s="110"/>
      <c r="RSI18" s="110"/>
      <c r="RSJ18" s="110"/>
      <c r="RSK18" s="110"/>
      <c r="RSL18" s="110"/>
      <c r="RSM18" s="110"/>
      <c r="RSN18" s="110"/>
      <c r="RSO18" s="110"/>
      <c r="RSP18" s="110"/>
      <c r="RSQ18" s="110"/>
      <c r="RSR18" s="110"/>
      <c r="RSS18" s="110"/>
      <c r="RST18" s="110"/>
      <c r="RSU18" s="110"/>
      <c r="RSV18" s="110"/>
      <c r="RSW18" s="110"/>
      <c r="RSX18" s="110"/>
      <c r="RSY18" s="110"/>
      <c r="RSZ18" s="110"/>
      <c r="RTA18" s="110"/>
      <c r="RTB18" s="110"/>
      <c r="RTC18" s="110"/>
      <c r="RTD18" s="110"/>
      <c r="RTE18" s="110"/>
      <c r="RTF18" s="110"/>
      <c r="RTG18" s="110"/>
      <c r="RTH18" s="110"/>
      <c r="RTI18" s="110"/>
      <c r="RTJ18" s="110"/>
      <c r="RTK18" s="110"/>
      <c r="RTL18" s="110"/>
      <c r="RTM18" s="110"/>
      <c r="RTN18" s="110"/>
      <c r="RTO18" s="110"/>
      <c r="RTP18" s="110"/>
      <c r="RTQ18" s="110"/>
      <c r="RTR18" s="110"/>
      <c r="RTS18" s="110"/>
      <c r="RTT18" s="110"/>
      <c r="RTU18" s="110"/>
      <c r="RTV18" s="110"/>
      <c r="RTW18" s="110"/>
      <c r="RTX18" s="110"/>
      <c r="RTY18" s="110"/>
      <c r="RTZ18" s="110"/>
      <c r="RUA18" s="110"/>
      <c r="RUB18" s="110"/>
      <c r="RUC18" s="110"/>
      <c r="RUD18" s="110"/>
      <c r="RUE18" s="110"/>
      <c r="RUF18" s="110"/>
      <c r="RUG18" s="110"/>
      <c r="RUH18" s="110"/>
      <c r="RUI18" s="110"/>
      <c r="RUJ18" s="110"/>
      <c r="RUK18" s="110"/>
      <c r="RUL18" s="110"/>
      <c r="RUM18" s="110"/>
      <c r="RUN18" s="110"/>
      <c r="RUO18" s="110"/>
      <c r="RUP18" s="110"/>
      <c r="RUQ18" s="110"/>
      <c r="RUR18" s="110"/>
      <c r="RUS18" s="110"/>
      <c r="RUT18" s="110"/>
      <c r="RUU18" s="110"/>
      <c r="RUV18" s="110"/>
      <c r="RUW18" s="110"/>
      <c r="RUX18" s="110"/>
      <c r="RUY18" s="110"/>
      <c r="RUZ18" s="110"/>
      <c r="RVA18" s="110"/>
      <c r="RVB18" s="110"/>
      <c r="RVC18" s="110"/>
      <c r="RVD18" s="110"/>
      <c r="RVE18" s="110"/>
      <c r="RVF18" s="110"/>
      <c r="RVG18" s="110"/>
      <c r="RVH18" s="110"/>
      <c r="RVI18" s="110"/>
      <c r="RVJ18" s="110"/>
      <c r="RVK18" s="110"/>
      <c r="RVL18" s="110"/>
      <c r="RVM18" s="110"/>
      <c r="RVN18" s="110"/>
      <c r="RVO18" s="110"/>
      <c r="RVP18" s="110"/>
      <c r="RVQ18" s="110"/>
      <c r="RVR18" s="110"/>
      <c r="RVS18" s="110"/>
      <c r="RVT18" s="110"/>
      <c r="RVU18" s="110"/>
      <c r="RVV18" s="110"/>
      <c r="RVW18" s="110"/>
      <c r="RVX18" s="110"/>
      <c r="RVY18" s="110"/>
      <c r="RVZ18" s="110"/>
      <c r="RWA18" s="110"/>
      <c r="RWB18" s="110"/>
      <c r="RWC18" s="110"/>
      <c r="RWD18" s="110"/>
      <c r="RWE18" s="110"/>
      <c r="RWF18" s="110"/>
      <c r="RWG18" s="110"/>
      <c r="RWH18" s="110"/>
      <c r="RWI18" s="110"/>
      <c r="RWJ18" s="110"/>
      <c r="RWK18" s="110"/>
      <c r="RWL18" s="110"/>
      <c r="RWM18" s="110"/>
      <c r="RWN18" s="110"/>
      <c r="RWO18" s="110"/>
      <c r="RWP18" s="110"/>
      <c r="RWQ18" s="110"/>
      <c r="RWR18" s="110"/>
      <c r="RWS18" s="110"/>
      <c r="RWT18" s="110"/>
      <c r="RWU18" s="110"/>
      <c r="RWV18" s="110"/>
      <c r="RWW18" s="110"/>
      <c r="RWX18" s="110"/>
      <c r="RWY18" s="110"/>
      <c r="RWZ18" s="110"/>
      <c r="RXA18" s="110"/>
      <c r="RXB18" s="110"/>
      <c r="RXC18" s="110"/>
      <c r="RXD18" s="110"/>
      <c r="RXE18" s="110"/>
      <c r="RXF18" s="110"/>
      <c r="RXG18" s="110"/>
      <c r="RXH18" s="110"/>
      <c r="RXI18" s="110"/>
      <c r="RXJ18" s="110"/>
      <c r="RXK18" s="110"/>
      <c r="RXL18" s="110"/>
      <c r="RXM18" s="110"/>
      <c r="RXN18" s="110"/>
      <c r="RXO18" s="110"/>
      <c r="RXP18" s="110"/>
      <c r="RXQ18" s="110"/>
      <c r="RXR18" s="110"/>
      <c r="RXS18" s="110"/>
      <c r="RXT18" s="110"/>
      <c r="RXU18" s="110"/>
      <c r="RXV18" s="110"/>
      <c r="RXW18" s="110"/>
      <c r="RXX18" s="110"/>
      <c r="RXY18" s="110"/>
      <c r="RXZ18" s="110"/>
      <c r="RYA18" s="110"/>
      <c r="RYB18" s="110"/>
      <c r="RYC18" s="110"/>
      <c r="RYD18" s="110"/>
      <c r="RYE18" s="110"/>
      <c r="RYF18" s="110"/>
      <c r="RYG18" s="110"/>
      <c r="RYH18" s="110"/>
      <c r="RYI18" s="110"/>
      <c r="RYJ18" s="110"/>
      <c r="RYK18" s="110"/>
      <c r="RYL18" s="110"/>
      <c r="RYM18" s="110"/>
      <c r="RYN18" s="110"/>
      <c r="RYO18" s="110"/>
      <c r="RYP18" s="110"/>
      <c r="RYQ18" s="110"/>
      <c r="RYR18" s="110"/>
      <c r="RYS18" s="110"/>
      <c r="RYT18" s="110"/>
      <c r="RYU18" s="110"/>
      <c r="RYV18" s="110"/>
      <c r="RYW18" s="110"/>
      <c r="RYX18" s="110"/>
      <c r="RYY18" s="110"/>
      <c r="RYZ18" s="110"/>
      <c r="RZA18" s="110"/>
      <c r="RZB18" s="110"/>
      <c r="RZC18" s="110"/>
      <c r="RZD18" s="110"/>
      <c r="RZE18" s="110"/>
      <c r="RZF18" s="110"/>
      <c r="RZG18" s="110"/>
      <c r="RZH18" s="110"/>
      <c r="RZI18" s="110"/>
      <c r="RZJ18" s="110"/>
      <c r="RZK18" s="110"/>
      <c r="RZL18" s="110"/>
      <c r="RZM18" s="110"/>
      <c r="RZN18" s="110"/>
      <c r="RZO18" s="110"/>
      <c r="RZP18" s="110"/>
      <c r="RZQ18" s="110"/>
      <c r="RZR18" s="110"/>
      <c r="RZS18" s="110"/>
      <c r="RZT18" s="110"/>
      <c r="RZU18" s="110"/>
      <c r="RZV18" s="110"/>
      <c r="RZW18" s="110"/>
      <c r="RZX18" s="110"/>
      <c r="RZY18" s="110"/>
      <c r="RZZ18" s="110"/>
      <c r="SAA18" s="110"/>
      <c r="SAB18" s="110"/>
      <c r="SAC18" s="110"/>
      <c r="SAD18" s="110"/>
      <c r="SAE18" s="110"/>
      <c r="SAF18" s="110"/>
      <c r="SAG18" s="110"/>
      <c r="SAH18" s="110"/>
      <c r="SAI18" s="110"/>
      <c r="SAJ18" s="110"/>
      <c r="SAK18" s="110"/>
      <c r="SAL18" s="110"/>
      <c r="SAM18" s="110"/>
      <c r="SAN18" s="110"/>
      <c r="SAO18" s="110"/>
      <c r="SAP18" s="110"/>
      <c r="SAQ18" s="110"/>
      <c r="SAR18" s="110"/>
      <c r="SAS18" s="110"/>
      <c r="SAT18" s="110"/>
      <c r="SAU18" s="110"/>
      <c r="SAV18" s="110"/>
      <c r="SAW18" s="110"/>
      <c r="SAX18" s="110"/>
      <c r="SAY18" s="110"/>
      <c r="SAZ18" s="110"/>
      <c r="SBA18" s="110"/>
      <c r="SBB18" s="110"/>
      <c r="SBC18" s="110"/>
      <c r="SBD18" s="110"/>
      <c r="SBE18" s="110"/>
      <c r="SBF18" s="110"/>
      <c r="SBG18" s="110"/>
      <c r="SBH18" s="110"/>
      <c r="SBI18" s="110"/>
      <c r="SBJ18" s="110"/>
      <c r="SBK18" s="110"/>
      <c r="SBL18" s="110"/>
      <c r="SBM18" s="110"/>
      <c r="SBN18" s="110"/>
      <c r="SBO18" s="110"/>
      <c r="SBP18" s="110"/>
      <c r="SBQ18" s="110"/>
      <c r="SBR18" s="110"/>
      <c r="SBS18" s="110"/>
      <c r="SBT18" s="110"/>
      <c r="SBU18" s="110"/>
      <c r="SBV18" s="110"/>
      <c r="SBW18" s="110"/>
      <c r="SBX18" s="110"/>
      <c r="SBY18" s="110"/>
      <c r="SBZ18" s="110"/>
      <c r="SCA18" s="110"/>
      <c r="SCB18" s="110"/>
      <c r="SCC18" s="110"/>
      <c r="SCD18" s="110"/>
      <c r="SCE18" s="110"/>
      <c r="SCF18" s="110"/>
      <c r="SCG18" s="110"/>
      <c r="SCH18" s="110"/>
      <c r="SCI18" s="110"/>
      <c r="SCJ18" s="110"/>
      <c r="SCK18" s="110"/>
      <c r="SCL18" s="110"/>
      <c r="SCM18" s="110"/>
      <c r="SCN18" s="110"/>
      <c r="SCO18" s="110"/>
      <c r="SCP18" s="110"/>
      <c r="SCQ18" s="110"/>
      <c r="SCR18" s="110"/>
      <c r="SCS18" s="110"/>
      <c r="SCT18" s="110"/>
      <c r="SCU18" s="110"/>
      <c r="SCV18" s="110"/>
      <c r="SCW18" s="110"/>
      <c r="SCX18" s="110"/>
      <c r="SCY18" s="110"/>
      <c r="SCZ18" s="110"/>
      <c r="SDA18" s="110"/>
      <c r="SDB18" s="110"/>
      <c r="SDC18" s="110"/>
      <c r="SDD18" s="110"/>
      <c r="SDE18" s="110"/>
      <c r="SDF18" s="110"/>
      <c r="SDG18" s="110"/>
      <c r="SDH18" s="110"/>
      <c r="SDI18" s="110"/>
      <c r="SDJ18" s="110"/>
      <c r="SDK18" s="110"/>
      <c r="SDL18" s="110"/>
      <c r="SDM18" s="110"/>
      <c r="SDN18" s="110"/>
      <c r="SDO18" s="110"/>
      <c r="SDP18" s="110"/>
      <c r="SDQ18" s="110"/>
      <c r="SDR18" s="110"/>
      <c r="SDS18" s="110"/>
      <c r="SDT18" s="110"/>
      <c r="SDU18" s="110"/>
      <c r="SDV18" s="110"/>
      <c r="SDW18" s="110"/>
      <c r="SDX18" s="110"/>
      <c r="SDY18" s="110"/>
      <c r="SDZ18" s="110"/>
      <c r="SEA18" s="110"/>
      <c r="SEB18" s="110"/>
      <c r="SEC18" s="110"/>
      <c r="SED18" s="110"/>
      <c r="SEE18" s="110"/>
      <c r="SEF18" s="110"/>
      <c r="SEG18" s="110"/>
      <c r="SEH18" s="110"/>
      <c r="SEI18" s="110"/>
      <c r="SEJ18" s="110"/>
      <c r="SEK18" s="110"/>
      <c r="SEL18" s="110"/>
      <c r="SEM18" s="110"/>
      <c r="SEN18" s="110"/>
      <c r="SEO18" s="110"/>
      <c r="SEP18" s="110"/>
      <c r="SEQ18" s="110"/>
      <c r="SER18" s="110"/>
      <c r="SES18" s="110"/>
      <c r="SET18" s="110"/>
      <c r="SEU18" s="110"/>
      <c r="SEV18" s="110"/>
      <c r="SEW18" s="110"/>
      <c r="SEX18" s="110"/>
      <c r="SEY18" s="110"/>
      <c r="SEZ18" s="110"/>
      <c r="SFA18" s="110"/>
      <c r="SFB18" s="110"/>
      <c r="SFC18" s="110"/>
      <c r="SFD18" s="110"/>
      <c r="SFE18" s="110"/>
      <c r="SFF18" s="110"/>
      <c r="SFG18" s="110"/>
      <c r="SFH18" s="110"/>
      <c r="SFI18" s="110"/>
      <c r="SFJ18" s="110"/>
      <c r="SFK18" s="110"/>
      <c r="SFL18" s="110"/>
      <c r="SFM18" s="110"/>
      <c r="SFN18" s="110"/>
      <c r="SFO18" s="110"/>
      <c r="SFP18" s="110"/>
      <c r="SFQ18" s="110"/>
      <c r="SFR18" s="110"/>
      <c r="SFS18" s="110"/>
      <c r="SFT18" s="110"/>
      <c r="SFU18" s="110"/>
      <c r="SFV18" s="110"/>
      <c r="SFW18" s="110"/>
      <c r="SFX18" s="110"/>
      <c r="SFY18" s="110"/>
      <c r="SFZ18" s="110"/>
      <c r="SGA18" s="110"/>
      <c r="SGB18" s="110"/>
      <c r="SGC18" s="110"/>
      <c r="SGD18" s="110"/>
      <c r="SGE18" s="110"/>
      <c r="SGF18" s="110"/>
      <c r="SGG18" s="110"/>
      <c r="SGH18" s="110"/>
      <c r="SGI18" s="110"/>
      <c r="SGJ18" s="110"/>
      <c r="SGK18" s="110"/>
      <c r="SGL18" s="110"/>
      <c r="SGM18" s="110"/>
      <c r="SGN18" s="110"/>
      <c r="SGO18" s="110"/>
      <c r="SGP18" s="110"/>
      <c r="SGQ18" s="110"/>
      <c r="SGR18" s="110"/>
      <c r="SGS18" s="110"/>
      <c r="SGT18" s="110"/>
      <c r="SGU18" s="110"/>
      <c r="SGV18" s="110"/>
      <c r="SGW18" s="110"/>
      <c r="SGX18" s="110"/>
      <c r="SGY18" s="110"/>
      <c r="SGZ18" s="110"/>
      <c r="SHA18" s="110"/>
      <c r="SHB18" s="110"/>
      <c r="SHC18" s="110"/>
      <c r="SHD18" s="110"/>
      <c r="SHE18" s="110"/>
      <c r="SHF18" s="110"/>
      <c r="SHG18" s="110"/>
      <c r="SHH18" s="110"/>
      <c r="SHI18" s="110"/>
      <c r="SHJ18" s="110"/>
      <c r="SHK18" s="110"/>
      <c r="SHL18" s="110"/>
      <c r="SHM18" s="110"/>
      <c r="SHN18" s="110"/>
      <c r="SHO18" s="110"/>
      <c r="SHP18" s="110"/>
      <c r="SHQ18" s="110"/>
      <c r="SHR18" s="110"/>
      <c r="SHS18" s="110"/>
      <c r="SHT18" s="110"/>
      <c r="SHU18" s="110"/>
      <c r="SHV18" s="110"/>
      <c r="SHW18" s="110"/>
      <c r="SHX18" s="110"/>
      <c r="SHY18" s="110"/>
      <c r="SHZ18" s="110"/>
      <c r="SIA18" s="110"/>
      <c r="SIB18" s="110"/>
      <c r="SIC18" s="110"/>
      <c r="SID18" s="110"/>
      <c r="SIE18" s="110"/>
      <c r="SIF18" s="110"/>
      <c r="SIG18" s="110"/>
      <c r="SIH18" s="110"/>
      <c r="SII18" s="110"/>
      <c r="SIJ18" s="110"/>
      <c r="SIK18" s="110"/>
      <c r="SIL18" s="110"/>
      <c r="SIM18" s="110"/>
      <c r="SIN18" s="110"/>
      <c r="SIO18" s="110"/>
      <c r="SIP18" s="110"/>
      <c r="SIQ18" s="110"/>
      <c r="SIR18" s="110"/>
      <c r="SIS18" s="110"/>
      <c r="SIT18" s="110"/>
      <c r="SIU18" s="110"/>
      <c r="SIV18" s="110"/>
      <c r="SIW18" s="110"/>
      <c r="SIX18" s="110"/>
      <c r="SIY18" s="110"/>
      <c r="SIZ18" s="110"/>
      <c r="SJA18" s="110"/>
      <c r="SJB18" s="110"/>
      <c r="SJC18" s="110"/>
      <c r="SJD18" s="110"/>
      <c r="SJE18" s="110"/>
      <c r="SJF18" s="110"/>
      <c r="SJG18" s="110"/>
      <c r="SJH18" s="110"/>
      <c r="SJI18" s="110"/>
      <c r="SJJ18" s="110"/>
      <c r="SJK18" s="110"/>
      <c r="SJL18" s="110"/>
      <c r="SJM18" s="110"/>
      <c r="SJN18" s="110"/>
      <c r="SJO18" s="110"/>
      <c r="SJP18" s="110"/>
      <c r="SJQ18" s="110"/>
      <c r="SJR18" s="110"/>
      <c r="SJS18" s="110"/>
      <c r="SJT18" s="110"/>
      <c r="SJU18" s="110"/>
      <c r="SJV18" s="110"/>
      <c r="SJW18" s="110"/>
      <c r="SJX18" s="110"/>
      <c r="SJY18" s="110"/>
      <c r="SJZ18" s="110"/>
      <c r="SKA18" s="110"/>
      <c r="SKB18" s="110"/>
      <c r="SKC18" s="110"/>
      <c r="SKD18" s="110"/>
      <c r="SKE18" s="110"/>
      <c r="SKF18" s="110"/>
      <c r="SKG18" s="110"/>
      <c r="SKH18" s="110"/>
      <c r="SKI18" s="110"/>
      <c r="SKJ18" s="110"/>
      <c r="SKK18" s="110"/>
      <c r="SKL18" s="110"/>
      <c r="SKM18" s="110"/>
      <c r="SKN18" s="110"/>
      <c r="SKO18" s="110"/>
      <c r="SKP18" s="110"/>
      <c r="SKQ18" s="110"/>
      <c r="SKR18" s="110"/>
      <c r="SKS18" s="110"/>
      <c r="SKT18" s="110"/>
      <c r="SKU18" s="110"/>
      <c r="SKV18" s="110"/>
      <c r="SKW18" s="110"/>
      <c r="SKX18" s="110"/>
      <c r="SKY18" s="110"/>
      <c r="SKZ18" s="110"/>
      <c r="SLA18" s="110"/>
      <c r="SLB18" s="110"/>
      <c r="SLC18" s="110"/>
      <c r="SLD18" s="110"/>
      <c r="SLE18" s="110"/>
      <c r="SLF18" s="110"/>
      <c r="SLG18" s="110"/>
      <c r="SLH18" s="110"/>
      <c r="SLI18" s="110"/>
      <c r="SLJ18" s="110"/>
      <c r="SLK18" s="110"/>
      <c r="SLL18" s="110"/>
      <c r="SLM18" s="110"/>
      <c r="SLN18" s="110"/>
      <c r="SLO18" s="110"/>
      <c r="SLP18" s="110"/>
      <c r="SLQ18" s="110"/>
      <c r="SLR18" s="110"/>
      <c r="SLS18" s="110"/>
      <c r="SLT18" s="110"/>
      <c r="SLU18" s="110"/>
      <c r="SLV18" s="110"/>
      <c r="SLW18" s="110"/>
      <c r="SLX18" s="110"/>
      <c r="SLY18" s="110"/>
      <c r="SLZ18" s="110"/>
      <c r="SMA18" s="110"/>
      <c r="SMB18" s="110"/>
      <c r="SMC18" s="110"/>
      <c r="SMD18" s="110"/>
      <c r="SME18" s="110"/>
      <c r="SMF18" s="110"/>
      <c r="SMG18" s="110"/>
      <c r="SMH18" s="110"/>
      <c r="SMI18" s="110"/>
      <c r="SMJ18" s="110"/>
      <c r="SMK18" s="110"/>
      <c r="SML18" s="110"/>
      <c r="SMM18" s="110"/>
      <c r="SMN18" s="110"/>
      <c r="SMO18" s="110"/>
      <c r="SMP18" s="110"/>
      <c r="SMQ18" s="110"/>
      <c r="SMR18" s="110"/>
      <c r="SMS18" s="110"/>
      <c r="SMT18" s="110"/>
      <c r="SMU18" s="110"/>
      <c r="SMV18" s="110"/>
      <c r="SMW18" s="110"/>
      <c r="SMX18" s="110"/>
      <c r="SMY18" s="110"/>
      <c r="SMZ18" s="110"/>
      <c r="SNA18" s="110"/>
      <c r="SNB18" s="110"/>
      <c r="SNC18" s="110"/>
      <c r="SND18" s="110"/>
      <c r="SNE18" s="110"/>
      <c r="SNF18" s="110"/>
      <c r="SNG18" s="110"/>
      <c r="SNH18" s="110"/>
      <c r="SNI18" s="110"/>
      <c r="SNJ18" s="110"/>
      <c r="SNK18" s="110"/>
      <c r="SNL18" s="110"/>
      <c r="SNM18" s="110"/>
      <c r="SNN18" s="110"/>
      <c r="SNO18" s="110"/>
      <c r="SNP18" s="110"/>
      <c r="SNQ18" s="110"/>
      <c r="SNR18" s="110"/>
      <c r="SNS18" s="110"/>
      <c r="SNT18" s="110"/>
      <c r="SNU18" s="110"/>
      <c r="SNV18" s="110"/>
      <c r="SNW18" s="110"/>
      <c r="SNX18" s="110"/>
      <c r="SNY18" s="110"/>
      <c r="SNZ18" s="110"/>
      <c r="SOA18" s="110"/>
      <c r="SOB18" s="110"/>
      <c r="SOC18" s="110"/>
      <c r="SOD18" s="110"/>
      <c r="SOE18" s="110"/>
      <c r="SOF18" s="110"/>
      <c r="SOG18" s="110"/>
      <c r="SOH18" s="110"/>
      <c r="SOI18" s="110"/>
      <c r="SOJ18" s="110"/>
      <c r="SOK18" s="110"/>
      <c r="SOL18" s="110"/>
      <c r="SOM18" s="110"/>
      <c r="SON18" s="110"/>
      <c r="SOO18" s="110"/>
      <c r="SOP18" s="110"/>
      <c r="SOQ18" s="110"/>
      <c r="SOR18" s="110"/>
      <c r="SOS18" s="110"/>
      <c r="SOT18" s="110"/>
      <c r="SOU18" s="110"/>
      <c r="SOV18" s="110"/>
      <c r="SOW18" s="110"/>
      <c r="SOX18" s="110"/>
      <c r="SOY18" s="110"/>
      <c r="SOZ18" s="110"/>
      <c r="SPA18" s="110"/>
      <c r="SPB18" s="110"/>
      <c r="SPC18" s="110"/>
      <c r="SPD18" s="110"/>
      <c r="SPE18" s="110"/>
      <c r="SPF18" s="110"/>
      <c r="SPG18" s="110"/>
      <c r="SPH18" s="110"/>
      <c r="SPI18" s="110"/>
      <c r="SPJ18" s="110"/>
      <c r="SPK18" s="110"/>
      <c r="SPL18" s="110"/>
      <c r="SPM18" s="110"/>
      <c r="SPN18" s="110"/>
      <c r="SPO18" s="110"/>
      <c r="SPP18" s="110"/>
      <c r="SPQ18" s="110"/>
      <c r="SPR18" s="110"/>
      <c r="SPS18" s="110"/>
      <c r="SPT18" s="110"/>
      <c r="SPU18" s="110"/>
      <c r="SPV18" s="110"/>
      <c r="SPW18" s="110"/>
      <c r="SPX18" s="110"/>
      <c r="SPY18" s="110"/>
      <c r="SPZ18" s="110"/>
      <c r="SQA18" s="110"/>
      <c r="SQB18" s="110"/>
      <c r="SQC18" s="110"/>
      <c r="SQD18" s="110"/>
      <c r="SQE18" s="110"/>
      <c r="SQF18" s="110"/>
      <c r="SQG18" s="110"/>
      <c r="SQH18" s="110"/>
      <c r="SQI18" s="110"/>
      <c r="SQJ18" s="110"/>
      <c r="SQK18" s="110"/>
      <c r="SQL18" s="110"/>
      <c r="SQM18" s="110"/>
      <c r="SQN18" s="110"/>
      <c r="SQO18" s="110"/>
      <c r="SQP18" s="110"/>
      <c r="SQQ18" s="110"/>
      <c r="SQR18" s="110"/>
      <c r="SQS18" s="110"/>
      <c r="SQT18" s="110"/>
      <c r="SQU18" s="110"/>
      <c r="SQV18" s="110"/>
      <c r="SQW18" s="110"/>
      <c r="SQX18" s="110"/>
      <c r="SQY18" s="110"/>
      <c r="SQZ18" s="110"/>
      <c r="SRA18" s="110"/>
      <c r="SRB18" s="110"/>
      <c r="SRC18" s="110"/>
      <c r="SRD18" s="110"/>
      <c r="SRE18" s="110"/>
      <c r="SRF18" s="110"/>
      <c r="SRG18" s="110"/>
      <c r="SRH18" s="110"/>
      <c r="SRI18" s="110"/>
      <c r="SRJ18" s="110"/>
      <c r="SRK18" s="110"/>
      <c r="SRL18" s="110"/>
      <c r="SRM18" s="110"/>
      <c r="SRN18" s="110"/>
      <c r="SRO18" s="110"/>
      <c r="SRP18" s="110"/>
      <c r="SRQ18" s="110"/>
      <c r="SRR18" s="110"/>
      <c r="SRS18" s="110"/>
      <c r="SRT18" s="110"/>
      <c r="SRU18" s="110"/>
      <c r="SRV18" s="110"/>
      <c r="SRW18" s="110"/>
      <c r="SRX18" s="110"/>
      <c r="SRY18" s="110"/>
      <c r="SRZ18" s="110"/>
      <c r="SSA18" s="110"/>
      <c r="SSB18" s="110"/>
      <c r="SSC18" s="110"/>
      <c r="SSD18" s="110"/>
      <c r="SSE18" s="110"/>
      <c r="SSF18" s="110"/>
      <c r="SSG18" s="110"/>
      <c r="SSH18" s="110"/>
      <c r="SSI18" s="110"/>
      <c r="SSJ18" s="110"/>
      <c r="SSK18" s="110"/>
      <c r="SSL18" s="110"/>
      <c r="SSM18" s="110"/>
      <c r="SSN18" s="110"/>
      <c r="SSO18" s="110"/>
      <c r="SSP18" s="110"/>
      <c r="SSQ18" s="110"/>
      <c r="SSR18" s="110"/>
      <c r="SSS18" s="110"/>
      <c r="SST18" s="110"/>
      <c r="SSU18" s="110"/>
      <c r="SSV18" s="110"/>
      <c r="SSW18" s="110"/>
      <c r="SSX18" s="110"/>
      <c r="SSY18" s="110"/>
      <c r="SSZ18" s="110"/>
      <c r="STA18" s="110"/>
      <c r="STB18" s="110"/>
      <c r="STC18" s="110"/>
      <c r="STD18" s="110"/>
      <c r="STE18" s="110"/>
      <c r="STF18" s="110"/>
      <c r="STG18" s="110"/>
      <c r="STH18" s="110"/>
      <c r="STI18" s="110"/>
      <c r="STJ18" s="110"/>
      <c r="STK18" s="110"/>
      <c r="STL18" s="110"/>
      <c r="STM18" s="110"/>
      <c r="STN18" s="110"/>
      <c r="STO18" s="110"/>
      <c r="STP18" s="110"/>
      <c r="STQ18" s="110"/>
      <c r="STR18" s="110"/>
      <c r="STS18" s="110"/>
      <c r="STT18" s="110"/>
      <c r="STU18" s="110"/>
      <c r="STV18" s="110"/>
      <c r="STW18" s="110"/>
      <c r="STX18" s="110"/>
      <c r="STY18" s="110"/>
      <c r="STZ18" s="110"/>
      <c r="SUA18" s="110"/>
      <c r="SUB18" s="110"/>
      <c r="SUC18" s="110"/>
      <c r="SUD18" s="110"/>
      <c r="SUE18" s="110"/>
      <c r="SUF18" s="110"/>
      <c r="SUG18" s="110"/>
      <c r="SUH18" s="110"/>
      <c r="SUI18" s="110"/>
      <c r="SUJ18" s="110"/>
      <c r="SUK18" s="110"/>
      <c r="SUL18" s="110"/>
      <c r="SUM18" s="110"/>
      <c r="SUN18" s="110"/>
      <c r="SUO18" s="110"/>
      <c r="SUP18" s="110"/>
      <c r="SUQ18" s="110"/>
      <c r="SUR18" s="110"/>
      <c r="SUS18" s="110"/>
      <c r="SUT18" s="110"/>
      <c r="SUU18" s="110"/>
      <c r="SUV18" s="110"/>
      <c r="SUW18" s="110"/>
      <c r="SUX18" s="110"/>
      <c r="SUY18" s="110"/>
      <c r="SUZ18" s="110"/>
      <c r="SVA18" s="110"/>
      <c r="SVB18" s="110"/>
      <c r="SVC18" s="110"/>
      <c r="SVD18" s="110"/>
      <c r="SVE18" s="110"/>
      <c r="SVF18" s="110"/>
      <c r="SVG18" s="110"/>
      <c r="SVH18" s="110"/>
      <c r="SVI18" s="110"/>
      <c r="SVJ18" s="110"/>
      <c r="SVK18" s="110"/>
      <c r="SVL18" s="110"/>
      <c r="SVM18" s="110"/>
      <c r="SVN18" s="110"/>
      <c r="SVO18" s="110"/>
      <c r="SVP18" s="110"/>
      <c r="SVQ18" s="110"/>
      <c r="SVR18" s="110"/>
      <c r="SVS18" s="110"/>
      <c r="SVT18" s="110"/>
      <c r="SVU18" s="110"/>
      <c r="SVV18" s="110"/>
      <c r="SVW18" s="110"/>
      <c r="SVX18" s="110"/>
      <c r="SVY18" s="110"/>
      <c r="SVZ18" s="110"/>
      <c r="SWA18" s="110"/>
      <c r="SWB18" s="110"/>
      <c r="SWC18" s="110"/>
      <c r="SWD18" s="110"/>
      <c r="SWE18" s="110"/>
      <c r="SWF18" s="110"/>
      <c r="SWG18" s="110"/>
      <c r="SWH18" s="110"/>
      <c r="SWI18" s="110"/>
      <c r="SWJ18" s="110"/>
      <c r="SWK18" s="110"/>
      <c r="SWL18" s="110"/>
      <c r="SWM18" s="110"/>
      <c r="SWN18" s="110"/>
      <c r="SWO18" s="110"/>
      <c r="SWP18" s="110"/>
      <c r="SWQ18" s="110"/>
      <c r="SWR18" s="110"/>
      <c r="SWS18" s="110"/>
      <c r="SWT18" s="110"/>
      <c r="SWU18" s="110"/>
      <c r="SWV18" s="110"/>
      <c r="SWW18" s="110"/>
      <c r="SWX18" s="110"/>
      <c r="SWY18" s="110"/>
      <c r="SWZ18" s="110"/>
      <c r="SXA18" s="110"/>
      <c r="SXB18" s="110"/>
      <c r="SXC18" s="110"/>
      <c r="SXD18" s="110"/>
      <c r="SXE18" s="110"/>
      <c r="SXF18" s="110"/>
      <c r="SXG18" s="110"/>
      <c r="SXH18" s="110"/>
      <c r="SXI18" s="110"/>
      <c r="SXJ18" s="110"/>
      <c r="SXK18" s="110"/>
      <c r="SXL18" s="110"/>
      <c r="SXM18" s="110"/>
      <c r="SXN18" s="110"/>
      <c r="SXO18" s="110"/>
      <c r="SXP18" s="110"/>
      <c r="SXQ18" s="110"/>
      <c r="SXR18" s="110"/>
      <c r="SXS18" s="110"/>
      <c r="SXT18" s="110"/>
      <c r="SXU18" s="110"/>
      <c r="SXV18" s="110"/>
      <c r="SXW18" s="110"/>
      <c r="SXX18" s="110"/>
      <c r="SXY18" s="110"/>
      <c r="SXZ18" s="110"/>
      <c r="SYA18" s="110"/>
      <c r="SYB18" s="110"/>
      <c r="SYC18" s="110"/>
      <c r="SYD18" s="110"/>
      <c r="SYE18" s="110"/>
      <c r="SYF18" s="110"/>
      <c r="SYG18" s="110"/>
      <c r="SYH18" s="110"/>
      <c r="SYI18" s="110"/>
      <c r="SYJ18" s="110"/>
      <c r="SYK18" s="110"/>
      <c r="SYL18" s="110"/>
      <c r="SYM18" s="110"/>
      <c r="SYN18" s="110"/>
      <c r="SYO18" s="110"/>
      <c r="SYP18" s="110"/>
      <c r="SYQ18" s="110"/>
      <c r="SYR18" s="110"/>
      <c r="SYS18" s="110"/>
      <c r="SYT18" s="110"/>
      <c r="SYU18" s="110"/>
      <c r="SYV18" s="110"/>
      <c r="SYW18" s="110"/>
      <c r="SYX18" s="110"/>
      <c r="SYY18" s="110"/>
      <c r="SYZ18" s="110"/>
      <c r="SZA18" s="110"/>
      <c r="SZB18" s="110"/>
      <c r="SZC18" s="110"/>
      <c r="SZD18" s="110"/>
      <c r="SZE18" s="110"/>
      <c r="SZF18" s="110"/>
      <c r="SZG18" s="110"/>
      <c r="SZH18" s="110"/>
      <c r="SZI18" s="110"/>
      <c r="SZJ18" s="110"/>
      <c r="SZK18" s="110"/>
      <c r="SZL18" s="110"/>
      <c r="SZM18" s="110"/>
      <c r="SZN18" s="110"/>
      <c r="SZO18" s="110"/>
      <c r="SZP18" s="110"/>
      <c r="SZQ18" s="110"/>
      <c r="SZR18" s="110"/>
      <c r="SZS18" s="110"/>
      <c r="SZT18" s="110"/>
      <c r="SZU18" s="110"/>
      <c r="SZV18" s="110"/>
      <c r="SZW18" s="110"/>
      <c r="SZX18" s="110"/>
      <c r="SZY18" s="110"/>
      <c r="SZZ18" s="110"/>
      <c r="TAA18" s="110"/>
      <c r="TAB18" s="110"/>
      <c r="TAC18" s="110"/>
      <c r="TAD18" s="110"/>
      <c r="TAE18" s="110"/>
      <c r="TAF18" s="110"/>
      <c r="TAG18" s="110"/>
      <c r="TAH18" s="110"/>
      <c r="TAI18" s="110"/>
      <c r="TAJ18" s="110"/>
      <c r="TAK18" s="110"/>
      <c r="TAL18" s="110"/>
      <c r="TAM18" s="110"/>
      <c r="TAN18" s="110"/>
      <c r="TAO18" s="110"/>
      <c r="TAP18" s="110"/>
      <c r="TAQ18" s="110"/>
      <c r="TAR18" s="110"/>
      <c r="TAS18" s="110"/>
      <c r="TAT18" s="110"/>
      <c r="TAU18" s="110"/>
      <c r="TAV18" s="110"/>
      <c r="TAW18" s="110"/>
      <c r="TAX18" s="110"/>
      <c r="TAY18" s="110"/>
      <c r="TAZ18" s="110"/>
      <c r="TBA18" s="110"/>
      <c r="TBB18" s="110"/>
      <c r="TBC18" s="110"/>
      <c r="TBD18" s="110"/>
      <c r="TBE18" s="110"/>
      <c r="TBF18" s="110"/>
      <c r="TBG18" s="110"/>
      <c r="TBH18" s="110"/>
      <c r="TBI18" s="110"/>
      <c r="TBJ18" s="110"/>
      <c r="TBK18" s="110"/>
      <c r="TBL18" s="110"/>
      <c r="TBM18" s="110"/>
      <c r="TBN18" s="110"/>
      <c r="TBO18" s="110"/>
      <c r="TBP18" s="110"/>
      <c r="TBQ18" s="110"/>
      <c r="TBR18" s="110"/>
      <c r="TBS18" s="110"/>
      <c r="TBT18" s="110"/>
      <c r="TBU18" s="110"/>
      <c r="TBV18" s="110"/>
      <c r="TBW18" s="110"/>
      <c r="TBX18" s="110"/>
      <c r="TBY18" s="110"/>
      <c r="TBZ18" s="110"/>
      <c r="TCA18" s="110"/>
      <c r="TCB18" s="110"/>
      <c r="TCC18" s="110"/>
      <c r="TCD18" s="110"/>
      <c r="TCE18" s="110"/>
      <c r="TCF18" s="110"/>
      <c r="TCG18" s="110"/>
      <c r="TCH18" s="110"/>
      <c r="TCI18" s="110"/>
      <c r="TCJ18" s="110"/>
      <c r="TCK18" s="110"/>
      <c r="TCL18" s="110"/>
      <c r="TCM18" s="110"/>
      <c r="TCN18" s="110"/>
      <c r="TCO18" s="110"/>
      <c r="TCP18" s="110"/>
      <c r="TCQ18" s="110"/>
      <c r="TCR18" s="110"/>
      <c r="TCS18" s="110"/>
      <c r="TCT18" s="110"/>
      <c r="TCU18" s="110"/>
      <c r="TCV18" s="110"/>
      <c r="TCW18" s="110"/>
      <c r="TCX18" s="110"/>
      <c r="TCY18" s="110"/>
      <c r="TCZ18" s="110"/>
      <c r="TDA18" s="110"/>
      <c r="TDB18" s="110"/>
      <c r="TDC18" s="110"/>
      <c r="TDD18" s="110"/>
      <c r="TDE18" s="110"/>
      <c r="TDF18" s="110"/>
      <c r="TDG18" s="110"/>
      <c r="TDH18" s="110"/>
      <c r="TDI18" s="110"/>
      <c r="TDJ18" s="110"/>
      <c r="TDK18" s="110"/>
      <c r="TDL18" s="110"/>
      <c r="TDM18" s="110"/>
      <c r="TDN18" s="110"/>
      <c r="TDO18" s="110"/>
      <c r="TDP18" s="110"/>
      <c r="TDQ18" s="110"/>
      <c r="TDR18" s="110"/>
      <c r="TDS18" s="110"/>
      <c r="TDT18" s="110"/>
      <c r="TDU18" s="110"/>
      <c r="TDV18" s="110"/>
      <c r="TDW18" s="110"/>
      <c r="TDX18" s="110"/>
      <c r="TDY18" s="110"/>
      <c r="TDZ18" s="110"/>
      <c r="TEA18" s="110"/>
      <c r="TEB18" s="110"/>
      <c r="TEC18" s="110"/>
      <c r="TED18" s="110"/>
      <c r="TEE18" s="110"/>
      <c r="TEF18" s="110"/>
      <c r="TEG18" s="110"/>
      <c r="TEH18" s="110"/>
      <c r="TEI18" s="110"/>
      <c r="TEJ18" s="110"/>
      <c r="TEK18" s="110"/>
      <c r="TEL18" s="110"/>
      <c r="TEM18" s="110"/>
      <c r="TEN18" s="110"/>
      <c r="TEO18" s="110"/>
      <c r="TEP18" s="110"/>
      <c r="TEQ18" s="110"/>
      <c r="TER18" s="110"/>
      <c r="TES18" s="110"/>
      <c r="TET18" s="110"/>
      <c r="TEU18" s="110"/>
      <c r="TEV18" s="110"/>
      <c r="TEW18" s="110"/>
      <c r="TEX18" s="110"/>
      <c r="TEY18" s="110"/>
      <c r="TEZ18" s="110"/>
      <c r="TFA18" s="110"/>
      <c r="TFB18" s="110"/>
      <c r="TFC18" s="110"/>
      <c r="TFD18" s="110"/>
      <c r="TFE18" s="110"/>
      <c r="TFF18" s="110"/>
      <c r="TFG18" s="110"/>
      <c r="TFH18" s="110"/>
      <c r="TFI18" s="110"/>
      <c r="TFJ18" s="110"/>
      <c r="TFK18" s="110"/>
      <c r="TFL18" s="110"/>
      <c r="TFM18" s="110"/>
      <c r="TFN18" s="110"/>
      <c r="TFO18" s="110"/>
      <c r="TFP18" s="110"/>
      <c r="TFQ18" s="110"/>
      <c r="TFR18" s="110"/>
      <c r="TFS18" s="110"/>
      <c r="TFT18" s="110"/>
      <c r="TFU18" s="110"/>
      <c r="TFV18" s="110"/>
      <c r="TFW18" s="110"/>
      <c r="TFX18" s="110"/>
      <c r="TFY18" s="110"/>
      <c r="TFZ18" s="110"/>
      <c r="TGA18" s="110"/>
      <c r="TGB18" s="110"/>
      <c r="TGC18" s="110"/>
      <c r="TGD18" s="110"/>
      <c r="TGE18" s="110"/>
      <c r="TGF18" s="110"/>
      <c r="TGG18" s="110"/>
      <c r="TGH18" s="110"/>
      <c r="TGI18" s="110"/>
      <c r="TGJ18" s="110"/>
      <c r="TGK18" s="110"/>
      <c r="TGL18" s="110"/>
      <c r="TGM18" s="110"/>
      <c r="TGN18" s="110"/>
      <c r="TGO18" s="110"/>
      <c r="TGP18" s="110"/>
      <c r="TGQ18" s="110"/>
      <c r="TGR18" s="110"/>
      <c r="TGS18" s="110"/>
      <c r="TGT18" s="110"/>
      <c r="TGU18" s="110"/>
      <c r="TGV18" s="110"/>
      <c r="TGW18" s="110"/>
      <c r="TGX18" s="110"/>
      <c r="TGY18" s="110"/>
      <c r="TGZ18" s="110"/>
      <c r="THA18" s="110"/>
      <c r="THB18" s="110"/>
      <c r="THC18" s="110"/>
      <c r="THD18" s="110"/>
      <c r="THE18" s="110"/>
      <c r="THF18" s="110"/>
      <c r="THG18" s="110"/>
      <c r="THH18" s="110"/>
      <c r="THI18" s="110"/>
      <c r="THJ18" s="110"/>
      <c r="THK18" s="110"/>
      <c r="THL18" s="110"/>
      <c r="THM18" s="110"/>
      <c r="THN18" s="110"/>
      <c r="THO18" s="110"/>
      <c r="THP18" s="110"/>
      <c r="THQ18" s="110"/>
      <c r="THR18" s="110"/>
      <c r="THS18" s="110"/>
      <c r="THT18" s="110"/>
      <c r="THU18" s="110"/>
      <c r="THV18" s="110"/>
      <c r="THW18" s="110"/>
      <c r="THX18" s="110"/>
      <c r="THY18" s="110"/>
      <c r="THZ18" s="110"/>
      <c r="TIA18" s="110"/>
      <c r="TIB18" s="110"/>
      <c r="TIC18" s="110"/>
      <c r="TID18" s="110"/>
      <c r="TIE18" s="110"/>
      <c r="TIF18" s="110"/>
      <c r="TIG18" s="110"/>
      <c r="TIH18" s="110"/>
      <c r="TII18" s="110"/>
      <c r="TIJ18" s="110"/>
      <c r="TIK18" s="110"/>
      <c r="TIL18" s="110"/>
      <c r="TIM18" s="110"/>
      <c r="TIN18" s="110"/>
      <c r="TIO18" s="110"/>
      <c r="TIP18" s="110"/>
      <c r="TIQ18" s="110"/>
      <c r="TIR18" s="110"/>
      <c r="TIS18" s="110"/>
      <c r="TIT18" s="110"/>
      <c r="TIU18" s="110"/>
      <c r="TIV18" s="110"/>
      <c r="TIW18" s="110"/>
      <c r="TIX18" s="110"/>
      <c r="TIY18" s="110"/>
      <c r="TIZ18" s="110"/>
      <c r="TJA18" s="110"/>
      <c r="TJB18" s="110"/>
      <c r="TJC18" s="110"/>
      <c r="TJD18" s="110"/>
      <c r="TJE18" s="110"/>
      <c r="TJF18" s="110"/>
      <c r="TJG18" s="110"/>
      <c r="TJH18" s="110"/>
      <c r="TJI18" s="110"/>
      <c r="TJJ18" s="110"/>
      <c r="TJK18" s="110"/>
      <c r="TJL18" s="110"/>
      <c r="TJM18" s="110"/>
      <c r="TJN18" s="110"/>
      <c r="TJO18" s="110"/>
      <c r="TJP18" s="110"/>
      <c r="TJQ18" s="110"/>
      <c r="TJR18" s="110"/>
      <c r="TJS18" s="110"/>
      <c r="TJT18" s="110"/>
      <c r="TJU18" s="110"/>
      <c r="TJV18" s="110"/>
      <c r="TJW18" s="110"/>
      <c r="TJX18" s="110"/>
      <c r="TJY18" s="110"/>
      <c r="TJZ18" s="110"/>
      <c r="TKA18" s="110"/>
      <c r="TKB18" s="110"/>
      <c r="TKC18" s="110"/>
      <c r="TKD18" s="110"/>
      <c r="TKE18" s="110"/>
      <c r="TKF18" s="110"/>
      <c r="TKG18" s="110"/>
      <c r="TKH18" s="110"/>
      <c r="TKI18" s="110"/>
      <c r="TKJ18" s="110"/>
      <c r="TKK18" s="110"/>
      <c r="TKL18" s="110"/>
      <c r="TKM18" s="110"/>
      <c r="TKN18" s="110"/>
      <c r="TKO18" s="110"/>
      <c r="TKP18" s="110"/>
      <c r="TKQ18" s="110"/>
      <c r="TKR18" s="110"/>
      <c r="TKS18" s="110"/>
      <c r="TKT18" s="110"/>
      <c r="TKU18" s="110"/>
      <c r="TKV18" s="110"/>
      <c r="TKW18" s="110"/>
      <c r="TKX18" s="110"/>
      <c r="TKY18" s="110"/>
      <c r="TKZ18" s="110"/>
      <c r="TLA18" s="110"/>
      <c r="TLB18" s="110"/>
      <c r="TLC18" s="110"/>
      <c r="TLD18" s="110"/>
      <c r="TLE18" s="110"/>
      <c r="TLF18" s="110"/>
      <c r="TLG18" s="110"/>
      <c r="TLH18" s="110"/>
      <c r="TLI18" s="110"/>
      <c r="TLJ18" s="110"/>
      <c r="TLK18" s="110"/>
      <c r="TLL18" s="110"/>
      <c r="TLM18" s="110"/>
      <c r="TLN18" s="110"/>
      <c r="TLO18" s="110"/>
      <c r="TLP18" s="110"/>
      <c r="TLQ18" s="110"/>
      <c r="TLR18" s="110"/>
      <c r="TLS18" s="110"/>
      <c r="TLT18" s="110"/>
      <c r="TLU18" s="110"/>
      <c r="TLV18" s="110"/>
      <c r="TLW18" s="110"/>
      <c r="TLX18" s="110"/>
      <c r="TLY18" s="110"/>
      <c r="TLZ18" s="110"/>
      <c r="TMA18" s="110"/>
      <c r="TMB18" s="110"/>
      <c r="TMC18" s="110"/>
      <c r="TMD18" s="110"/>
      <c r="TME18" s="110"/>
      <c r="TMF18" s="110"/>
      <c r="TMG18" s="110"/>
      <c r="TMH18" s="110"/>
      <c r="TMI18" s="110"/>
      <c r="TMJ18" s="110"/>
      <c r="TMK18" s="110"/>
      <c r="TML18" s="110"/>
      <c r="TMM18" s="110"/>
      <c r="TMN18" s="110"/>
      <c r="TMO18" s="110"/>
      <c r="TMP18" s="110"/>
      <c r="TMQ18" s="110"/>
      <c r="TMR18" s="110"/>
      <c r="TMS18" s="110"/>
      <c r="TMT18" s="110"/>
      <c r="TMU18" s="110"/>
      <c r="TMV18" s="110"/>
      <c r="TMW18" s="110"/>
      <c r="TMX18" s="110"/>
      <c r="TMY18" s="110"/>
      <c r="TMZ18" s="110"/>
      <c r="TNA18" s="110"/>
      <c r="TNB18" s="110"/>
      <c r="TNC18" s="110"/>
      <c r="TND18" s="110"/>
      <c r="TNE18" s="110"/>
      <c r="TNF18" s="110"/>
      <c r="TNG18" s="110"/>
      <c r="TNH18" s="110"/>
      <c r="TNI18" s="110"/>
      <c r="TNJ18" s="110"/>
      <c r="TNK18" s="110"/>
      <c r="TNL18" s="110"/>
      <c r="TNM18" s="110"/>
      <c r="TNN18" s="110"/>
      <c r="TNO18" s="110"/>
      <c r="TNP18" s="110"/>
      <c r="TNQ18" s="110"/>
      <c r="TNR18" s="110"/>
      <c r="TNS18" s="110"/>
      <c r="TNT18" s="110"/>
      <c r="TNU18" s="110"/>
      <c r="TNV18" s="110"/>
      <c r="TNW18" s="110"/>
      <c r="TNX18" s="110"/>
      <c r="TNY18" s="110"/>
      <c r="TNZ18" s="110"/>
      <c r="TOA18" s="110"/>
      <c r="TOB18" s="110"/>
      <c r="TOC18" s="110"/>
      <c r="TOD18" s="110"/>
      <c r="TOE18" s="110"/>
      <c r="TOF18" s="110"/>
      <c r="TOG18" s="110"/>
      <c r="TOH18" s="110"/>
      <c r="TOI18" s="110"/>
      <c r="TOJ18" s="110"/>
      <c r="TOK18" s="110"/>
      <c r="TOL18" s="110"/>
      <c r="TOM18" s="110"/>
      <c r="TON18" s="110"/>
      <c r="TOO18" s="110"/>
      <c r="TOP18" s="110"/>
      <c r="TOQ18" s="110"/>
      <c r="TOR18" s="110"/>
      <c r="TOS18" s="110"/>
      <c r="TOT18" s="110"/>
      <c r="TOU18" s="110"/>
      <c r="TOV18" s="110"/>
      <c r="TOW18" s="110"/>
      <c r="TOX18" s="110"/>
      <c r="TOY18" s="110"/>
      <c r="TOZ18" s="110"/>
      <c r="TPA18" s="110"/>
      <c r="TPB18" s="110"/>
      <c r="TPC18" s="110"/>
      <c r="TPD18" s="110"/>
      <c r="TPE18" s="110"/>
      <c r="TPF18" s="110"/>
      <c r="TPG18" s="110"/>
      <c r="TPH18" s="110"/>
      <c r="TPI18" s="110"/>
      <c r="TPJ18" s="110"/>
      <c r="TPK18" s="110"/>
      <c r="TPL18" s="110"/>
      <c r="TPM18" s="110"/>
      <c r="TPN18" s="110"/>
      <c r="TPO18" s="110"/>
      <c r="TPP18" s="110"/>
      <c r="TPQ18" s="110"/>
      <c r="TPR18" s="110"/>
      <c r="TPS18" s="110"/>
      <c r="TPT18" s="110"/>
      <c r="TPU18" s="110"/>
      <c r="TPV18" s="110"/>
      <c r="TPW18" s="110"/>
      <c r="TPX18" s="110"/>
      <c r="TPY18" s="110"/>
      <c r="TPZ18" s="110"/>
      <c r="TQA18" s="110"/>
      <c r="TQB18" s="110"/>
      <c r="TQC18" s="110"/>
      <c r="TQD18" s="110"/>
      <c r="TQE18" s="110"/>
      <c r="TQF18" s="110"/>
      <c r="TQG18" s="110"/>
      <c r="TQH18" s="110"/>
      <c r="TQI18" s="110"/>
      <c r="TQJ18" s="110"/>
      <c r="TQK18" s="110"/>
      <c r="TQL18" s="110"/>
      <c r="TQM18" s="110"/>
      <c r="TQN18" s="110"/>
      <c r="TQO18" s="110"/>
      <c r="TQP18" s="110"/>
      <c r="TQQ18" s="110"/>
      <c r="TQR18" s="110"/>
      <c r="TQS18" s="110"/>
      <c r="TQT18" s="110"/>
      <c r="TQU18" s="110"/>
      <c r="TQV18" s="110"/>
      <c r="TQW18" s="110"/>
      <c r="TQX18" s="110"/>
      <c r="TQY18" s="110"/>
      <c r="TQZ18" s="110"/>
      <c r="TRA18" s="110"/>
      <c r="TRB18" s="110"/>
      <c r="TRC18" s="110"/>
      <c r="TRD18" s="110"/>
      <c r="TRE18" s="110"/>
      <c r="TRF18" s="110"/>
      <c r="TRG18" s="110"/>
      <c r="TRH18" s="110"/>
      <c r="TRI18" s="110"/>
      <c r="TRJ18" s="110"/>
      <c r="TRK18" s="110"/>
      <c r="TRL18" s="110"/>
      <c r="TRM18" s="110"/>
      <c r="TRN18" s="110"/>
      <c r="TRO18" s="110"/>
      <c r="TRP18" s="110"/>
      <c r="TRQ18" s="110"/>
      <c r="TRR18" s="110"/>
      <c r="TRS18" s="110"/>
      <c r="TRT18" s="110"/>
      <c r="TRU18" s="110"/>
      <c r="TRV18" s="110"/>
      <c r="TRW18" s="110"/>
      <c r="TRX18" s="110"/>
      <c r="TRY18" s="110"/>
      <c r="TRZ18" s="110"/>
      <c r="TSA18" s="110"/>
      <c r="TSB18" s="110"/>
      <c r="TSC18" s="110"/>
      <c r="TSD18" s="110"/>
      <c r="TSE18" s="110"/>
      <c r="TSF18" s="110"/>
      <c r="TSG18" s="110"/>
      <c r="TSH18" s="110"/>
      <c r="TSI18" s="110"/>
      <c r="TSJ18" s="110"/>
      <c r="TSK18" s="110"/>
      <c r="TSL18" s="110"/>
      <c r="TSM18" s="110"/>
      <c r="TSN18" s="110"/>
      <c r="TSO18" s="110"/>
      <c r="TSP18" s="110"/>
      <c r="TSQ18" s="110"/>
      <c r="TSR18" s="110"/>
      <c r="TSS18" s="110"/>
      <c r="TST18" s="110"/>
      <c r="TSU18" s="110"/>
      <c r="TSV18" s="110"/>
      <c r="TSW18" s="110"/>
      <c r="TSX18" s="110"/>
      <c r="TSY18" s="110"/>
      <c r="TSZ18" s="110"/>
      <c r="TTA18" s="110"/>
      <c r="TTB18" s="110"/>
      <c r="TTC18" s="110"/>
      <c r="TTD18" s="110"/>
      <c r="TTE18" s="110"/>
      <c r="TTF18" s="110"/>
      <c r="TTG18" s="110"/>
      <c r="TTH18" s="110"/>
      <c r="TTI18" s="110"/>
      <c r="TTJ18" s="110"/>
      <c r="TTK18" s="110"/>
      <c r="TTL18" s="110"/>
      <c r="TTM18" s="110"/>
      <c r="TTN18" s="110"/>
      <c r="TTO18" s="110"/>
      <c r="TTP18" s="110"/>
      <c r="TTQ18" s="110"/>
      <c r="TTR18" s="110"/>
      <c r="TTS18" s="110"/>
      <c r="TTT18" s="110"/>
      <c r="TTU18" s="110"/>
      <c r="TTV18" s="110"/>
      <c r="TTW18" s="110"/>
      <c r="TTX18" s="110"/>
      <c r="TTY18" s="110"/>
      <c r="TTZ18" s="110"/>
      <c r="TUA18" s="110"/>
      <c r="TUB18" s="110"/>
      <c r="TUC18" s="110"/>
      <c r="TUD18" s="110"/>
      <c r="TUE18" s="110"/>
      <c r="TUF18" s="110"/>
      <c r="TUG18" s="110"/>
      <c r="TUH18" s="110"/>
      <c r="TUI18" s="110"/>
      <c r="TUJ18" s="110"/>
      <c r="TUK18" s="110"/>
      <c r="TUL18" s="110"/>
      <c r="TUM18" s="110"/>
      <c r="TUN18" s="110"/>
      <c r="TUO18" s="110"/>
      <c r="TUP18" s="110"/>
      <c r="TUQ18" s="110"/>
      <c r="TUR18" s="110"/>
      <c r="TUS18" s="110"/>
      <c r="TUT18" s="110"/>
      <c r="TUU18" s="110"/>
      <c r="TUV18" s="110"/>
      <c r="TUW18" s="110"/>
      <c r="TUX18" s="110"/>
      <c r="TUY18" s="110"/>
      <c r="TUZ18" s="110"/>
      <c r="TVA18" s="110"/>
      <c r="TVB18" s="110"/>
      <c r="TVC18" s="110"/>
      <c r="TVD18" s="110"/>
      <c r="TVE18" s="110"/>
      <c r="TVF18" s="110"/>
      <c r="TVG18" s="110"/>
      <c r="TVH18" s="110"/>
      <c r="TVI18" s="110"/>
      <c r="TVJ18" s="110"/>
      <c r="TVK18" s="110"/>
      <c r="TVL18" s="110"/>
      <c r="TVM18" s="110"/>
      <c r="TVN18" s="110"/>
      <c r="TVO18" s="110"/>
      <c r="TVP18" s="110"/>
      <c r="TVQ18" s="110"/>
      <c r="TVR18" s="110"/>
      <c r="TVS18" s="110"/>
      <c r="TVT18" s="110"/>
      <c r="TVU18" s="110"/>
      <c r="TVV18" s="110"/>
      <c r="TVW18" s="110"/>
      <c r="TVX18" s="110"/>
      <c r="TVY18" s="110"/>
      <c r="TVZ18" s="110"/>
      <c r="TWA18" s="110"/>
      <c r="TWB18" s="110"/>
      <c r="TWC18" s="110"/>
      <c r="TWD18" s="110"/>
      <c r="TWE18" s="110"/>
      <c r="TWF18" s="110"/>
      <c r="TWG18" s="110"/>
      <c r="TWH18" s="110"/>
      <c r="TWI18" s="110"/>
      <c r="TWJ18" s="110"/>
      <c r="TWK18" s="110"/>
      <c r="TWL18" s="110"/>
      <c r="TWM18" s="110"/>
      <c r="TWN18" s="110"/>
      <c r="TWO18" s="110"/>
      <c r="TWP18" s="110"/>
      <c r="TWQ18" s="110"/>
      <c r="TWR18" s="110"/>
      <c r="TWS18" s="110"/>
      <c r="TWT18" s="110"/>
      <c r="TWU18" s="110"/>
      <c r="TWV18" s="110"/>
      <c r="TWW18" s="110"/>
      <c r="TWX18" s="110"/>
      <c r="TWY18" s="110"/>
      <c r="TWZ18" s="110"/>
      <c r="TXA18" s="110"/>
      <c r="TXB18" s="110"/>
      <c r="TXC18" s="110"/>
      <c r="TXD18" s="110"/>
      <c r="TXE18" s="110"/>
      <c r="TXF18" s="110"/>
      <c r="TXG18" s="110"/>
      <c r="TXH18" s="110"/>
      <c r="TXI18" s="110"/>
      <c r="TXJ18" s="110"/>
      <c r="TXK18" s="110"/>
      <c r="TXL18" s="110"/>
      <c r="TXM18" s="110"/>
      <c r="TXN18" s="110"/>
      <c r="TXO18" s="110"/>
      <c r="TXP18" s="110"/>
      <c r="TXQ18" s="110"/>
      <c r="TXR18" s="110"/>
      <c r="TXS18" s="110"/>
      <c r="TXT18" s="110"/>
      <c r="TXU18" s="110"/>
      <c r="TXV18" s="110"/>
      <c r="TXW18" s="110"/>
      <c r="TXX18" s="110"/>
      <c r="TXY18" s="110"/>
      <c r="TXZ18" s="110"/>
      <c r="TYA18" s="110"/>
      <c r="TYB18" s="110"/>
      <c r="TYC18" s="110"/>
      <c r="TYD18" s="110"/>
      <c r="TYE18" s="110"/>
      <c r="TYF18" s="110"/>
      <c r="TYG18" s="110"/>
      <c r="TYH18" s="110"/>
      <c r="TYI18" s="110"/>
      <c r="TYJ18" s="110"/>
      <c r="TYK18" s="110"/>
      <c r="TYL18" s="110"/>
      <c r="TYM18" s="110"/>
      <c r="TYN18" s="110"/>
      <c r="TYO18" s="110"/>
      <c r="TYP18" s="110"/>
      <c r="TYQ18" s="110"/>
      <c r="TYR18" s="110"/>
      <c r="TYS18" s="110"/>
      <c r="TYT18" s="110"/>
      <c r="TYU18" s="110"/>
      <c r="TYV18" s="110"/>
      <c r="TYW18" s="110"/>
      <c r="TYX18" s="110"/>
      <c r="TYY18" s="110"/>
      <c r="TYZ18" s="110"/>
      <c r="TZA18" s="110"/>
      <c r="TZB18" s="110"/>
      <c r="TZC18" s="110"/>
      <c r="TZD18" s="110"/>
      <c r="TZE18" s="110"/>
      <c r="TZF18" s="110"/>
      <c r="TZG18" s="110"/>
      <c r="TZH18" s="110"/>
      <c r="TZI18" s="110"/>
      <c r="TZJ18" s="110"/>
      <c r="TZK18" s="110"/>
      <c r="TZL18" s="110"/>
      <c r="TZM18" s="110"/>
      <c r="TZN18" s="110"/>
      <c r="TZO18" s="110"/>
      <c r="TZP18" s="110"/>
      <c r="TZQ18" s="110"/>
      <c r="TZR18" s="110"/>
      <c r="TZS18" s="110"/>
      <c r="TZT18" s="110"/>
      <c r="TZU18" s="110"/>
      <c r="TZV18" s="110"/>
      <c r="TZW18" s="110"/>
      <c r="TZX18" s="110"/>
      <c r="TZY18" s="110"/>
      <c r="TZZ18" s="110"/>
      <c r="UAA18" s="110"/>
      <c r="UAB18" s="110"/>
      <c r="UAC18" s="110"/>
      <c r="UAD18" s="110"/>
      <c r="UAE18" s="110"/>
      <c r="UAF18" s="110"/>
      <c r="UAG18" s="110"/>
      <c r="UAH18" s="110"/>
      <c r="UAI18" s="110"/>
      <c r="UAJ18" s="110"/>
      <c r="UAK18" s="110"/>
      <c r="UAL18" s="110"/>
      <c r="UAM18" s="110"/>
      <c r="UAN18" s="110"/>
      <c r="UAO18" s="110"/>
      <c r="UAP18" s="110"/>
      <c r="UAQ18" s="110"/>
      <c r="UAR18" s="110"/>
      <c r="UAS18" s="110"/>
      <c r="UAT18" s="110"/>
      <c r="UAU18" s="110"/>
      <c r="UAV18" s="110"/>
      <c r="UAW18" s="110"/>
      <c r="UAX18" s="110"/>
      <c r="UAY18" s="110"/>
      <c r="UAZ18" s="110"/>
      <c r="UBA18" s="110"/>
      <c r="UBB18" s="110"/>
      <c r="UBC18" s="110"/>
      <c r="UBD18" s="110"/>
      <c r="UBE18" s="110"/>
      <c r="UBF18" s="110"/>
      <c r="UBG18" s="110"/>
      <c r="UBH18" s="110"/>
      <c r="UBI18" s="110"/>
      <c r="UBJ18" s="110"/>
      <c r="UBK18" s="110"/>
      <c r="UBL18" s="110"/>
      <c r="UBM18" s="110"/>
      <c r="UBN18" s="110"/>
      <c r="UBO18" s="110"/>
      <c r="UBP18" s="110"/>
      <c r="UBQ18" s="110"/>
      <c r="UBR18" s="110"/>
      <c r="UBS18" s="110"/>
      <c r="UBT18" s="110"/>
      <c r="UBU18" s="110"/>
      <c r="UBV18" s="110"/>
      <c r="UBW18" s="110"/>
      <c r="UBX18" s="110"/>
      <c r="UBY18" s="110"/>
      <c r="UBZ18" s="110"/>
      <c r="UCA18" s="110"/>
      <c r="UCB18" s="110"/>
      <c r="UCC18" s="110"/>
      <c r="UCD18" s="110"/>
      <c r="UCE18" s="110"/>
      <c r="UCF18" s="110"/>
      <c r="UCG18" s="110"/>
      <c r="UCH18" s="110"/>
      <c r="UCI18" s="110"/>
      <c r="UCJ18" s="110"/>
      <c r="UCK18" s="110"/>
      <c r="UCL18" s="110"/>
      <c r="UCM18" s="110"/>
      <c r="UCN18" s="110"/>
      <c r="UCO18" s="110"/>
      <c r="UCP18" s="110"/>
      <c r="UCQ18" s="110"/>
      <c r="UCR18" s="110"/>
      <c r="UCS18" s="110"/>
      <c r="UCT18" s="110"/>
      <c r="UCU18" s="110"/>
      <c r="UCV18" s="110"/>
      <c r="UCW18" s="110"/>
      <c r="UCX18" s="110"/>
      <c r="UCY18" s="110"/>
      <c r="UCZ18" s="110"/>
      <c r="UDA18" s="110"/>
      <c r="UDB18" s="110"/>
      <c r="UDC18" s="110"/>
      <c r="UDD18" s="110"/>
      <c r="UDE18" s="110"/>
      <c r="UDF18" s="110"/>
      <c r="UDG18" s="110"/>
      <c r="UDH18" s="110"/>
      <c r="UDI18" s="110"/>
      <c r="UDJ18" s="110"/>
      <c r="UDK18" s="110"/>
      <c r="UDL18" s="110"/>
      <c r="UDM18" s="110"/>
      <c r="UDN18" s="110"/>
      <c r="UDO18" s="110"/>
      <c r="UDP18" s="110"/>
      <c r="UDQ18" s="110"/>
      <c r="UDR18" s="110"/>
      <c r="UDS18" s="110"/>
      <c r="UDT18" s="110"/>
      <c r="UDU18" s="110"/>
      <c r="UDV18" s="110"/>
      <c r="UDW18" s="110"/>
      <c r="UDX18" s="110"/>
      <c r="UDY18" s="110"/>
      <c r="UDZ18" s="110"/>
      <c r="UEA18" s="110"/>
      <c r="UEB18" s="110"/>
      <c r="UEC18" s="110"/>
      <c r="UED18" s="110"/>
      <c r="UEE18" s="110"/>
      <c r="UEF18" s="110"/>
      <c r="UEG18" s="110"/>
      <c r="UEH18" s="110"/>
      <c r="UEI18" s="110"/>
      <c r="UEJ18" s="110"/>
      <c r="UEK18" s="110"/>
      <c r="UEL18" s="110"/>
      <c r="UEM18" s="110"/>
      <c r="UEN18" s="110"/>
      <c r="UEO18" s="110"/>
      <c r="UEP18" s="110"/>
      <c r="UEQ18" s="110"/>
      <c r="UER18" s="110"/>
      <c r="UES18" s="110"/>
      <c r="UET18" s="110"/>
      <c r="UEU18" s="110"/>
      <c r="UEV18" s="110"/>
      <c r="UEW18" s="110"/>
      <c r="UEX18" s="110"/>
      <c r="UEY18" s="110"/>
      <c r="UEZ18" s="110"/>
      <c r="UFA18" s="110"/>
      <c r="UFB18" s="110"/>
      <c r="UFC18" s="110"/>
      <c r="UFD18" s="110"/>
      <c r="UFE18" s="110"/>
      <c r="UFF18" s="110"/>
      <c r="UFG18" s="110"/>
      <c r="UFH18" s="110"/>
      <c r="UFI18" s="110"/>
      <c r="UFJ18" s="110"/>
      <c r="UFK18" s="110"/>
      <c r="UFL18" s="110"/>
      <c r="UFM18" s="110"/>
      <c r="UFN18" s="110"/>
      <c r="UFO18" s="110"/>
      <c r="UFP18" s="110"/>
      <c r="UFQ18" s="110"/>
      <c r="UFR18" s="110"/>
      <c r="UFS18" s="110"/>
      <c r="UFT18" s="110"/>
      <c r="UFU18" s="110"/>
      <c r="UFV18" s="110"/>
      <c r="UFW18" s="110"/>
      <c r="UFX18" s="110"/>
      <c r="UFY18" s="110"/>
      <c r="UFZ18" s="110"/>
      <c r="UGA18" s="110"/>
      <c r="UGB18" s="110"/>
      <c r="UGC18" s="110"/>
      <c r="UGD18" s="110"/>
      <c r="UGE18" s="110"/>
      <c r="UGF18" s="110"/>
      <c r="UGG18" s="110"/>
      <c r="UGH18" s="110"/>
      <c r="UGI18" s="110"/>
      <c r="UGJ18" s="110"/>
      <c r="UGK18" s="110"/>
      <c r="UGL18" s="110"/>
      <c r="UGM18" s="110"/>
      <c r="UGN18" s="110"/>
      <c r="UGO18" s="110"/>
      <c r="UGP18" s="110"/>
      <c r="UGQ18" s="110"/>
      <c r="UGR18" s="110"/>
      <c r="UGS18" s="110"/>
      <c r="UGT18" s="110"/>
      <c r="UGU18" s="110"/>
      <c r="UGV18" s="110"/>
      <c r="UGW18" s="110"/>
      <c r="UGX18" s="110"/>
      <c r="UGY18" s="110"/>
      <c r="UGZ18" s="110"/>
      <c r="UHA18" s="110"/>
      <c r="UHB18" s="110"/>
      <c r="UHC18" s="110"/>
      <c r="UHD18" s="110"/>
      <c r="UHE18" s="110"/>
      <c r="UHF18" s="110"/>
      <c r="UHG18" s="110"/>
      <c r="UHH18" s="110"/>
      <c r="UHI18" s="110"/>
      <c r="UHJ18" s="110"/>
      <c r="UHK18" s="110"/>
      <c r="UHL18" s="110"/>
      <c r="UHM18" s="110"/>
      <c r="UHN18" s="110"/>
      <c r="UHO18" s="110"/>
      <c r="UHP18" s="110"/>
      <c r="UHQ18" s="110"/>
      <c r="UHR18" s="110"/>
      <c r="UHS18" s="110"/>
      <c r="UHT18" s="110"/>
      <c r="UHU18" s="110"/>
      <c r="UHV18" s="110"/>
      <c r="UHW18" s="110"/>
      <c r="UHX18" s="110"/>
      <c r="UHY18" s="110"/>
      <c r="UHZ18" s="110"/>
      <c r="UIA18" s="110"/>
      <c r="UIB18" s="110"/>
      <c r="UIC18" s="110"/>
      <c r="UID18" s="110"/>
      <c r="UIE18" s="110"/>
      <c r="UIF18" s="110"/>
      <c r="UIG18" s="110"/>
      <c r="UIH18" s="110"/>
      <c r="UII18" s="110"/>
      <c r="UIJ18" s="110"/>
      <c r="UIK18" s="110"/>
      <c r="UIL18" s="110"/>
      <c r="UIM18" s="110"/>
      <c r="UIN18" s="110"/>
      <c r="UIO18" s="110"/>
      <c r="UIP18" s="110"/>
      <c r="UIQ18" s="110"/>
      <c r="UIR18" s="110"/>
      <c r="UIS18" s="110"/>
      <c r="UIT18" s="110"/>
      <c r="UIU18" s="110"/>
      <c r="UIV18" s="110"/>
      <c r="UIW18" s="110"/>
      <c r="UIX18" s="110"/>
      <c r="UIY18" s="110"/>
      <c r="UIZ18" s="110"/>
      <c r="UJA18" s="110"/>
      <c r="UJB18" s="110"/>
      <c r="UJC18" s="110"/>
      <c r="UJD18" s="110"/>
      <c r="UJE18" s="110"/>
      <c r="UJF18" s="110"/>
      <c r="UJG18" s="110"/>
      <c r="UJH18" s="110"/>
      <c r="UJI18" s="110"/>
      <c r="UJJ18" s="110"/>
      <c r="UJK18" s="110"/>
      <c r="UJL18" s="110"/>
      <c r="UJM18" s="110"/>
      <c r="UJN18" s="110"/>
      <c r="UJO18" s="110"/>
      <c r="UJP18" s="110"/>
      <c r="UJQ18" s="110"/>
      <c r="UJR18" s="110"/>
      <c r="UJS18" s="110"/>
      <c r="UJT18" s="110"/>
      <c r="UJU18" s="110"/>
      <c r="UJV18" s="110"/>
      <c r="UJW18" s="110"/>
      <c r="UJX18" s="110"/>
      <c r="UJY18" s="110"/>
      <c r="UJZ18" s="110"/>
      <c r="UKA18" s="110"/>
      <c r="UKB18" s="110"/>
      <c r="UKC18" s="110"/>
      <c r="UKD18" s="110"/>
      <c r="UKE18" s="110"/>
      <c r="UKF18" s="110"/>
      <c r="UKG18" s="110"/>
      <c r="UKH18" s="110"/>
      <c r="UKI18" s="110"/>
      <c r="UKJ18" s="110"/>
      <c r="UKK18" s="110"/>
      <c r="UKL18" s="110"/>
      <c r="UKM18" s="110"/>
      <c r="UKN18" s="110"/>
      <c r="UKO18" s="110"/>
      <c r="UKP18" s="110"/>
      <c r="UKQ18" s="110"/>
      <c r="UKR18" s="110"/>
      <c r="UKS18" s="110"/>
      <c r="UKT18" s="110"/>
      <c r="UKU18" s="110"/>
      <c r="UKV18" s="110"/>
      <c r="UKW18" s="110"/>
      <c r="UKX18" s="110"/>
      <c r="UKY18" s="110"/>
      <c r="UKZ18" s="110"/>
      <c r="ULA18" s="110"/>
      <c r="ULB18" s="110"/>
      <c r="ULC18" s="110"/>
      <c r="ULD18" s="110"/>
      <c r="ULE18" s="110"/>
      <c r="ULF18" s="110"/>
      <c r="ULG18" s="110"/>
      <c r="ULH18" s="110"/>
      <c r="ULI18" s="110"/>
      <c r="ULJ18" s="110"/>
      <c r="ULK18" s="110"/>
      <c r="ULL18" s="110"/>
      <c r="ULM18" s="110"/>
      <c r="ULN18" s="110"/>
      <c r="ULO18" s="110"/>
      <c r="ULP18" s="110"/>
      <c r="ULQ18" s="110"/>
      <c r="ULR18" s="110"/>
      <c r="ULS18" s="110"/>
      <c r="ULT18" s="110"/>
      <c r="ULU18" s="110"/>
      <c r="ULV18" s="110"/>
      <c r="ULW18" s="110"/>
      <c r="ULX18" s="110"/>
      <c r="ULY18" s="110"/>
      <c r="ULZ18" s="110"/>
      <c r="UMA18" s="110"/>
      <c r="UMB18" s="110"/>
      <c r="UMC18" s="110"/>
      <c r="UMD18" s="110"/>
      <c r="UME18" s="110"/>
      <c r="UMF18" s="110"/>
      <c r="UMG18" s="110"/>
      <c r="UMH18" s="110"/>
      <c r="UMI18" s="110"/>
      <c r="UMJ18" s="110"/>
      <c r="UMK18" s="110"/>
      <c r="UML18" s="110"/>
      <c r="UMM18" s="110"/>
      <c r="UMN18" s="110"/>
      <c r="UMO18" s="110"/>
      <c r="UMP18" s="110"/>
      <c r="UMQ18" s="110"/>
      <c r="UMR18" s="110"/>
      <c r="UMS18" s="110"/>
      <c r="UMT18" s="110"/>
      <c r="UMU18" s="110"/>
      <c r="UMV18" s="110"/>
      <c r="UMW18" s="110"/>
      <c r="UMX18" s="110"/>
      <c r="UMY18" s="110"/>
      <c r="UMZ18" s="110"/>
      <c r="UNA18" s="110"/>
      <c r="UNB18" s="110"/>
      <c r="UNC18" s="110"/>
      <c r="UND18" s="110"/>
      <c r="UNE18" s="110"/>
      <c r="UNF18" s="110"/>
      <c r="UNG18" s="110"/>
      <c r="UNH18" s="110"/>
      <c r="UNI18" s="110"/>
      <c r="UNJ18" s="110"/>
      <c r="UNK18" s="110"/>
      <c r="UNL18" s="110"/>
      <c r="UNM18" s="110"/>
      <c r="UNN18" s="110"/>
      <c r="UNO18" s="110"/>
      <c r="UNP18" s="110"/>
      <c r="UNQ18" s="110"/>
      <c r="UNR18" s="110"/>
      <c r="UNS18" s="110"/>
      <c r="UNT18" s="110"/>
      <c r="UNU18" s="110"/>
      <c r="UNV18" s="110"/>
      <c r="UNW18" s="110"/>
      <c r="UNX18" s="110"/>
      <c r="UNY18" s="110"/>
      <c r="UNZ18" s="110"/>
      <c r="UOA18" s="110"/>
      <c r="UOB18" s="110"/>
      <c r="UOC18" s="110"/>
      <c r="UOD18" s="110"/>
      <c r="UOE18" s="110"/>
      <c r="UOF18" s="110"/>
      <c r="UOG18" s="110"/>
      <c r="UOH18" s="110"/>
      <c r="UOI18" s="110"/>
      <c r="UOJ18" s="110"/>
      <c r="UOK18" s="110"/>
      <c r="UOL18" s="110"/>
      <c r="UOM18" s="110"/>
      <c r="UON18" s="110"/>
      <c r="UOO18" s="110"/>
      <c r="UOP18" s="110"/>
      <c r="UOQ18" s="110"/>
      <c r="UOR18" s="110"/>
      <c r="UOS18" s="110"/>
      <c r="UOT18" s="110"/>
      <c r="UOU18" s="110"/>
      <c r="UOV18" s="110"/>
      <c r="UOW18" s="110"/>
      <c r="UOX18" s="110"/>
      <c r="UOY18" s="110"/>
      <c r="UOZ18" s="110"/>
      <c r="UPA18" s="110"/>
      <c r="UPB18" s="110"/>
      <c r="UPC18" s="110"/>
      <c r="UPD18" s="110"/>
      <c r="UPE18" s="110"/>
      <c r="UPF18" s="110"/>
      <c r="UPG18" s="110"/>
      <c r="UPH18" s="110"/>
      <c r="UPI18" s="110"/>
      <c r="UPJ18" s="110"/>
      <c r="UPK18" s="110"/>
      <c r="UPL18" s="110"/>
      <c r="UPM18" s="110"/>
      <c r="UPN18" s="110"/>
      <c r="UPO18" s="110"/>
      <c r="UPP18" s="110"/>
      <c r="UPQ18" s="110"/>
      <c r="UPR18" s="110"/>
      <c r="UPS18" s="110"/>
      <c r="UPT18" s="110"/>
      <c r="UPU18" s="110"/>
      <c r="UPV18" s="110"/>
      <c r="UPW18" s="110"/>
      <c r="UPX18" s="110"/>
      <c r="UPY18" s="110"/>
      <c r="UPZ18" s="110"/>
      <c r="UQA18" s="110"/>
      <c r="UQB18" s="110"/>
      <c r="UQC18" s="110"/>
      <c r="UQD18" s="110"/>
      <c r="UQE18" s="110"/>
      <c r="UQF18" s="110"/>
      <c r="UQG18" s="110"/>
      <c r="UQH18" s="110"/>
      <c r="UQI18" s="110"/>
      <c r="UQJ18" s="110"/>
      <c r="UQK18" s="110"/>
      <c r="UQL18" s="110"/>
      <c r="UQM18" s="110"/>
      <c r="UQN18" s="110"/>
      <c r="UQO18" s="110"/>
      <c r="UQP18" s="110"/>
      <c r="UQQ18" s="110"/>
      <c r="UQR18" s="110"/>
      <c r="UQS18" s="110"/>
      <c r="UQT18" s="110"/>
      <c r="UQU18" s="110"/>
      <c r="UQV18" s="110"/>
      <c r="UQW18" s="110"/>
      <c r="UQX18" s="110"/>
      <c r="UQY18" s="110"/>
      <c r="UQZ18" s="110"/>
      <c r="URA18" s="110"/>
      <c r="URB18" s="110"/>
      <c r="URC18" s="110"/>
      <c r="URD18" s="110"/>
      <c r="URE18" s="110"/>
      <c r="URF18" s="110"/>
      <c r="URG18" s="110"/>
      <c r="URH18" s="110"/>
      <c r="URI18" s="110"/>
      <c r="URJ18" s="110"/>
      <c r="URK18" s="110"/>
      <c r="URL18" s="110"/>
      <c r="URM18" s="110"/>
      <c r="URN18" s="110"/>
      <c r="URO18" s="110"/>
      <c r="URP18" s="110"/>
      <c r="URQ18" s="110"/>
      <c r="URR18" s="110"/>
      <c r="URS18" s="110"/>
      <c r="URT18" s="110"/>
      <c r="URU18" s="110"/>
      <c r="URV18" s="110"/>
      <c r="URW18" s="110"/>
      <c r="URX18" s="110"/>
      <c r="URY18" s="110"/>
      <c r="URZ18" s="110"/>
      <c r="USA18" s="110"/>
      <c r="USB18" s="110"/>
      <c r="USC18" s="110"/>
      <c r="USD18" s="110"/>
      <c r="USE18" s="110"/>
      <c r="USF18" s="110"/>
      <c r="USG18" s="110"/>
      <c r="USH18" s="110"/>
      <c r="USI18" s="110"/>
      <c r="USJ18" s="110"/>
      <c r="USK18" s="110"/>
      <c r="USL18" s="110"/>
      <c r="USM18" s="110"/>
      <c r="USN18" s="110"/>
      <c r="USO18" s="110"/>
      <c r="USP18" s="110"/>
      <c r="USQ18" s="110"/>
      <c r="USR18" s="110"/>
      <c r="USS18" s="110"/>
      <c r="UST18" s="110"/>
      <c r="USU18" s="110"/>
      <c r="USV18" s="110"/>
      <c r="USW18" s="110"/>
      <c r="USX18" s="110"/>
      <c r="USY18" s="110"/>
      <c r="USZ18" s="110"/>
      <c r="UTA18" s="110"/>
      <c r="UTB18" s="110"/>
      <c r="UTC18" s="110"/>
      <c r="UTD18" s="110"/>
      <c r="UTE18" s="110"/>
      <c r="UTF18" s="110"/>
      <c r="UTG18" s="110"/>
      <c r="UTH18" s="110"/>
      <c r="UTI18" s="110"/>
      <c r="UTJ18" s="110"/>
      <c r="UTK18" s="110"/>
      <c r="UTL18" s="110"/>
      <c r="UTM18" s="110"/>
      <c r="UTN18" s="110"/>
      <c r="UTO18" s="110"/>
      <c r="UTP18" s="110"/>
      <c r="UTQ18" s="110"/>
      <c r="UTR18" s="110"/>
      <c r="UTS18" s="110"/>
      <c r="UTT18" s="110"/>
      <c r="UTU18" s="110"/>
      <c r="UTV18" s="110"/>
      <c r="UTW18" s="110"/>
      <c r="UTX18" s="110"/>
      <c r="UTY18" s="110"/>
      <c r="UTZ18" s="110"/>
      <c r="UUA18" s="110"/>
      <c r="UUB18" s="110"/>
      <c r="UUC18" s="110"/>
      <c r="UUD18" s="110"/>
      <c r="UUE18" s="110"/>
      <c r="UUF18" s="110"/>
      <c r="UUG18" s="110"/>
      <c r="UUH18" s="110"/>
      <c r="UUI18" s="110"/>
      <c r="UUJ18" s="110"/>
      <c r="UUK18" s="110"/>
      <c r="UUL18" s="110"/>
      <c r="UUM18" s="110"/>
      <c r="UUN18" s="110"/>
      <c r="UUO18" s="110"/>
      <c r="UUP18" s="110"/>
      <c r="UUQ18" s="110"/>
      <c r="UUR18" s="110"/>
      <c r="UUS18" s="110"/>
      <c r="UUT18" s="110"/>
      <c r="UUU18" s="110"/>
      <c r="UUV18" s="110"/>
      <c r="UUW18" s="110"/>
      <c r="UUX18" s="110"/>
      <c r="UUY18" s="110"/>
      <c r="UUZ18" s="110"/>
      <c r="UVA18" s="110"/>
      <c r="UVB18" s="110"/>
      <c r="UVC18" s="110"/>
      <c r="UVD18" s="110"/>
      <c r="UVE18" s="110"/>
      <c r="UVF18" s="110"/>
      <c r="UVG18" s="110"/>
      <c r="UVH18" s="110"/>
      <c r="UVI18" s="110"/>
      <c r="UVJ18" s="110"/>
      <c r="UVK18" s="110"/>
      <c r="UVL18" s="110"/>
      <c r="UVM18" s="110"/>
      <c r="UVN18" s="110"/>
      <c r="UVO18" s="110"/>
      <c r="UVP18" s="110"/>
      <c r="UVQ18" s="110"/>
      <c r="UVR18" s="110"/>
      <c r="UVS18" s="110"/>
      <c r="UVT18" s="110"/>
      <c r="UVU18" s="110"/>
      <c r="UVV18" s="110"/>
      <c r="UVW18" s="110"/>
      <c r="UVX18" s="110"/>
      <c r="UVY18" s="110"/>
      <c r="UVZ18" s="110"/>
      <c r="UWA18" s="110"/>
      <c r="UWB18" s="110"/>
      <c r="UWC18" s="110"/>
      <c r="UWD18" s="110"/>
      <c r="UWE18" s="110"/>
      <c r="UWF18" s="110"/>
      <c r="UWG18" s="110"/>
      <c r="UWH18" s="110"/>
      <c r="UWI18" s="110"/>
      <c r="UWJ18" s="110"/>
      <c r="UWK18" s="110"/>
      <c r="UWL18" s="110"/>
      <c r="UWM18" s="110"/>
      <c r="UWN18" s="110"/>
      <c r="UWO18" s="110"/>
      <c r="UWP18" s="110"/>
      <c r="UWQ18" s="110"/>
      <c r="UWR18" s="110"/>
      <c r="UWS18" s="110"/>
      <c r="UWT18" s="110"/>
      <c r="UWU18" s="110"/>
      <c r="UWV18" s="110"/>
      <c r="UWW18" s="110"/>
      <c r="UWX18" s="110"/>
      <c r="UWY18" s="110"/>
      <c r="UWZ18" s="110"/>
      <c r="UXA18" s="110"/>
      <c r="UXB18" s="110"/>
      <c r="UXC18" s="110"/>
      <c r="UXD18" s="110"/>
      <c r="UXE18" s="110"/>
      <c r="UXF18" s="110"/>
      <c r="UXG18" s="110"/>
      <c r="UXH18" s="110"/>
      <c r="UXI18" s="110"/>
      <c r="UXJ18" s="110"/>
      <c r="UXK18" s="110"/>
      <c r="UXL18" s="110"/>
      <c r="UXM18" s="110"/>
      <c r="UXN18" s="110"/>
      <c r="UXO18" s="110"/>
      <c r="UXP18" s="110"/>
      <c r="UXQ18" s="110"/>
      <c r="UXR18" s="110"/>
      <c r="UXS18" s="110"/>
      <c r="UXT18" s="110"/>
      <c r="UXU18" s="110"/>
      <c r="UXV18" s="110"/>
      <c r="UXW18" s="110"/>
      <c r="UXX18" s="110"/>
      <c r="UXY18" s="110"/>
      <c r="UXZ18" s="110"/>
      <c r="UYA18" s="110"/>
      <c r="UYB18" s="110"/>
      <c r="UYC18" s="110"/>
      <c r="UYD18" s="110"/>
      <c r="UYE18" s="110"/>
      <c r="UYF18" s="110"/>
      <c r="UYG18" s="110"/>
      <c r="UYH18" s="110"/>
      <c r="UYI18" s="110"/>
      <c r="UYJ18" s="110"/>
      <c r="UYK18" s="110"/>
      <c r="UYL18" s="110"/>
      <c r="UYM18" s="110"/>
      <c r="UYN18" s="110"/>
      <c r="UYO18" s="110"/>
      <c r="UYP18" s="110"/>
      <c r="UYQ18" s="110"/>
      <c r="UYR18" s="110"/>
      <c r="UYS18" s="110"/>
      <c r="UYT18" s="110"/>
      <c r="UYU18" s="110"/>
      <c r="UYV18" s="110"/>
      <c r="UYW18" s="110"/>
      <c r="UYX18" s="110"/>
      <c r="UYY18" s="110"/>
      <c r="UYZ18" s="110"/>
      <c r="UZA18" s="110"/>
      <c r="UZB18" s="110"/>
      <c r="UZC18" s="110"/>
      <c r="UZD18" s="110"/>
      <c r="UZE18" s="110"/>
      <c r="UZF18" s="110"/>
      <c r="UZG18" s="110"/>
      <c r="UZH18" s="110"/>
      <c r="UZI18" s="110"/>
      <c r="UZJ18" s="110"/>
      <c r="UZK18" s="110"/>
      <c r="UZL18" s="110"/>
      <c r="UZM18" s="110"/>
      <c r="UZN18" s="110"/>
      <c r="UZO18" s="110"/>
      <c r="UZP18" s="110"/>
      <c r="UZQ18" s="110"/>
      <c r="UZR18" s="110"/>
      <c r="UZS18" s="110"/>
      <c r="UZT18" s="110"/>
      <c r="UZU18" s="110"/>
      <c r="UZV18" s="110"/>
      <c r="UZW18" s="110"/>
      <c r="UZX18" s="110"/>
      <c r="UZY18" s="110"/>
      <c r="UZZ18" s="110"/>
      <c r="VAA18" s="110"/>
      <c r="VAB18" s="110"/>
      <c r="VAC18" s="110"/>
      <c r="VAD18" s="110"/>
      <c r="VAE18" s="110"/>
      <c r="VAF18" s="110"/>
      <c r="VAG18" s="110"/>
      <c r="VAH18" s="110"/>
      <c r="VAI18" s="110"/>
      <c r="VAJ18" s="110"/>
      <c r="VAK18" s="110"/>
      <c r="VAL18" s="110"/>
      <c r="VAM18" s="110"/>
      <c r="VAN18" s="110"/>
      <c r="VAO18" s="110"/>
      <c r="VAP18" s="110"/>
      <c r="VAQ18" s="110"/>
      <c r="VAR18" s="110"/>
      <c r="VAS18" s="110"/>
      <c r="VAT18" s="110"/>
      <c r="VAU18" s="110"/>
      <c r="VAV18" s="110"/>
      <c r="VAW18" s="110"/>
      <c r="VAX18" s="110"/>
      <c r="VAY18" s="110"/>
      <c r="VAZ18" s="110"/>
      <c r="VBA18" s="110"/>
      <c r="VBB18" s="110"/>
      <c r="VBC18" s="110"/>
      <c r="VBD18" s="110"/>
      <c r="VBE18" s="110"/>
      <c r="VBF18" s="110"/>
      <c r="VBG18" s="110"/>
      <c r="VBH18" s="110"/>
      <c r="VBI18" s="110"/>
      <c r="VBJ18" s="110"/>
      <c r="VBK18" s="110"/>
      <c r="VBL18" s="110"/>
      <c r="VBM18" s="110"/>
      <c r="VBN18" s="110"/>
      <c r="VBO18" s="110"/>
      <c r="VBP18" s="110"/>
      <c r="VBQ18" s="110"/>
      <c r="VBR18" s="110"/>
      <c r="VBS18" s="110"/>
      <c r="VBT18" s="110"/>
      <c r="VBU18" s="110"/>
      <c r="VBV18" s="110"/>
      <c r="VBW18" s="110"/>
      <c r="VBX18" s="110"/>
      <c r="VBY18" s="110"/>
      <c r="VBZ18" s="110"/>
      <c r="VCA18" s="110"/>
      <c r="VCB18" s="110"/>
      <c r="VCC18" s="110"/>
      <c r="VCD18" s="110"/>
      <c r="VCE18" s="110"/>
      <c r="VCF18" s="110"/>
      <c r="VCG18" s="110"/>
      <c r="VCH18" s="110"/>
      <c r="VCI18" s="110"/>
      <c r="VCJ18" s="110"/>
      <c r="VCK18" s="110"/>
      <c r="VCL18" s="110"/>
      <c r="VCM18" s="110"/>
      <c r="VCN18" s="110"/>
      <c r="VCO18" s="110"/>
      <c r="VCP18" s="110"/>
      <c r="VCQ18" s="110"/>
      <c r="VCR18" s="110"/>
      <c r="VCS18" s="110"/>
      <c r="VCT18" s="110"/>
      <c r="VCU18" s="110"/>
      <c r="VCV18" s="110"/>
      <c r="VCW18" s="110"/>
      <c r="VCX18" s="110"/>
      <c r="VCY18" s="110"/>
      <c r="VCZ18" s="110"/>
      <c r="VDA18" s="110"/>
      <c r="VDB18" s="110"/>
      <c r="VDC18" s="110"/>
      <c r="VDD18" s="110"/>
      <c r="VDE18" s="110"/>
      <c r="VDF18" s="110"/>
      <c r="VDG18" s="110"/>
      <c r="VDH18" s="110"/>
      <c r="VDI18" s="110"/>
      <c r="VDJ18" s="110"/>
      <c r="VDK18" s="110"/>
      <c r="VDL18" s="110"/>
      <c r="VDM18" s="110"/>
      <c r="VDN18" s="110"/>
      <c r="VDO18" s="110"/>
      <c r="VDP18" s="110"/>
      <c r="VDQ18" s="110"/>
      <c r="VDR18" s="110"/>
      <c r="VDS18" s="110"/>
      <c r="VDT18" s="110"/>
      <c r="VDU18" s="110"/>
      <c r="VDV18" s="110"/>
      <c r="VDW18" s="110"/>
      <c r="VDX18" s="110"/>
      <c r="VDY18" s="110"/>
      <c r="VDZ18" s="110"/>
      <c r="VEA18" s="110"/>
      <c r="VEB18" s="110"/>
      <c r="VEC18" s="110"/>
      <c r="VED18" s="110"/>
      <c r="VEE18" s="110"/>
      <c r="VEF18" s="110"/>
      <c r="VEG18" s="110"/>
      <c r="VEH18" s="110"/>
      <c r="VEI18" s="110"/>
      <c r="VEJ18" s="110"/>
      <c r="VEK18" s="110"/>
      <c r="VEL18" s="110"/>
      <c r="VEM18" s="110"/>
      <c r="VEN18" s="110"/>
      <c r="VEO18" s="110"/>
      <c r="VEP18" s="110"/>
      <c r="VEQ18" s="110"/>
      <c r="VER18" s="110"/>
      <c r="VES18" s="110"/>
      <c r="VET18" s="110"/>
      <c r="VEU18" s="110"/>
      <c r="VEV18" s="110"/>
      <c r="VEW18" s="110"/>
      <c r="VEX18" s="110"/>
      <c r="VEY18" s="110"/>
      <c r="VEZ18" s="110"/>
      <c r="VFA18" s="110"/>
      <c r="VFB18" s="110"/>
      <c r="VFC18" s="110"/>
      <c r="VFD18" s="110"/>
      <c r="VFE18" s="110"/>
      <c r="VFF18" s="110"/>
      <c r="VFG18" s="110"/>
      <c r="VFH18" s="110"/>
      <c r="VFI18" s="110"/>
      <c r="VFJ18" s="110"/>
      <c r="VFK18" s="110"/>
      <c r="VFL18" s="110"/>
      <c r="VFM18" s="110"/>
      <c r="VFN18" s="110"/>
      <c r="VFO18" s="110"/>
      <c r="VFP18" s="110"/>
      <c r="VFQ18" s="110"/>
      <c r="VFR18" s="110"/>
      <c r="VFS18" s="110"/>
      <c r="VFT18" s="110"/>
      <c r="VFU18" s="110"/>
      <c r="VFV18" s="110"/>
      <c r="VFW18" s="110"/>
      <c r="VFX18" s="110"/>
      <c r="VFY18" s="110"/>
      <c r="VFZ18" s="110"/>
      <c r="VGA18" s="110"/>
      <c r="VGB18" s="110"/>
      <c r="VGC18" s="110"/>
      <c r="VGD18" s="110"/>
      <c r="VGE18" s="110"/>
      <c r="VGF18" s="110"/>
      <c r="VGG18" s="110"/>
      <c r="VGH18" s="110"/>
      <c r="VGI18" s="110"/>
      <c r="VGJ18" s="110"/>
      <c r="VGK18" s="110"/>
      <c r="VGL18" s="110"/>
      <c r="VGM18" s="110"/>
      <c r="VGN18" s="110"/>
      <c r="VGO18" s="110"/>
      <c r="VGP18" s="110"/>
      <c r="VGQ18" s="110"/>
      <c r="VGR18" s="110"/>
      <c r="VGS18" s="110"/>
      <c r="VGT18" s="110"/>
      <c r="VGU18" s="110"/>
      <c r="VGV18" s="110"/>
      <c r="VGW18" s="110"/>
      <c r="VGX18" s="110"/>
      <c r="VGY18" s="110"/>
      <c r="VGZ18" s="110"/>
      <c r="VHA18" s="110"/>
      <c r="VHB18" s="110"/>
      <c r="VHC18" s="110"/>
      <c r="VHD18" s="110"/>
      <c r="VHE18" s="110"/>
      <c r="VHF18" s="110"/>
      <c r="VHG18" s="110"/>
      <c r="VHH18" s="110"/>
      <c r="VHI18" s="110"/>
      <c r="VHJ18" s="110"/>
      <c r="VHK18" s="110"/>
      <c r="VHL18" s="110"/>
      <c r="VHM18" s="110"/>
      <c r="VHN18" s="110"/>
      <c r="VHO18" s="110"/>
      <c r="VHP18" s="110"/>
      <c r="VHQ18" s="110"/>
      <c r="VHR18" s="110"/>
      <c r="VHS18" s="110"/>
      <c r="VHT18" s="110"/>
      <c r="VHU18" s="110"/>
      <c r="VHV18" s="110"/>
      <c r="VHW18" s="110"/>
      <c r="VHX18" s="110"/>
      <c r="VHY18" s="110"/>
      <c r="VHZ18" s="110"/>
      <c r="VIA18" s="110"/>
      <c r="VIB18" s="110"/>
      <c r="VIC18" s="110"/>
      <c r="VID18" s="110"/>
      <c r="VIE18" s="110"/>
      <c r="VIF18" s="110"/>
      <c r="VIG18" s="110"/>
      <c r="VIH18" s="110"/>
      <c r="VII18" s="110"/>
      <c r="VIJ18" s="110"/>
      <c r="VIK18" s="110"/>
      <c r="VIL18" s="110"/>
      <c r="VIM18" s="110"/>
      <c r="VIN18" s="110"/>
      <c r="VIO18" s="110"/>
      <c r="VIP18" s="110"/>
      <c r="VIQ18" s="110"/>
      <c r="VIR18" s="110"/>
      <c r="VIS18" s="110"/>
      <c r="VIT18" s="110"/>
      <c r="VIU18" s="110"/>
      <c r="VIV18" s="110"/>
      <c r="VIW18" s="110"/>
      <c r="VIX18" s="110"/>
      <c r="VIY18" s="110"/>
      <c r="VIZ18" s="110"/>
      <c r="VJA18" s="110"/>
      <c r="VJB18" s="110"/>
      <c r="VJC18" s="110"/>
      <c r="VJD18" s="110"/>
      <c r="VJE18" s="110"/>
      <c r="VJF18" s="110"/>
      <c r="VJG18" s="110"/>
      <c r="VJH18" s="110"/>
      <c r="VJI18" s="110"/>
      <c r="VJJ18" s="110"/>
      <c r="VJK18" s="110"/>
      <c r="VJL18" s="110"/>
      <c r="VJM18" s="110"/>
      <c r="VJN18" s="110"/>
      <c r="VJO18" s="110"/>
      <c r="VJP18" s="110"/>
      <c r="VJQ18" s="110"/>
      <c r="VJR18" s="110"/>
      <c r="VJS18" s="110"/>
      <c r="VJT18" s="110"/>
      <c r="VJU18" s="110"/>
      <c r="VJV18" s="110"/>
      <c r="VJW18" s="110"/>
      <c r="VJX18" s="110"/>
      <c r="VJY18" s="110"/>
      <c r="VJZ18" s="110"/>
      <c r="VKA18" s="110"/>
      <c r="VKB18" s="110"/>
      <c r="VKC18" s="110"/>
      <c r="VKD18" s="110"/>
      <c r="VKE18" s="110"/>
      <c r="VKF18" s="110"/>
      <c r="VKG18" s="110"/>
      <c r="VKH18" s="110"/>
      <c r="VKI18" s="110"/>
      <c r="VKJ18" s="110"/>
      <c r="VKK18" s="110"/>
      <c r="VKL18" s="110"/>
      <c r="VKM18" s="110"/>
      <c r="VKN18" s="110"/>
      <c r="VKO18" s="110"/>
      <c r="VKP18" s="110"/>
      <c r="VKQ18" s="110"/>
      <c r="VKR18" s="110"/>
      <c r="VKS18" s="110"/>
      <c r="VKT18" s="110"/>
      <c r="VKU18" s="110"/>
      <c r="VKV18" s="110"/>
      <c r="VKW18" s="110"/>
      <c r="VKX18" s="110"/>
      <c r="VKY18" s="110"/>
      <c r="VKZ18" s="110"/>
      <c r="VLA18" s="110"/>
      <c r="VLB18" s="110"/>
      <c r="VLC18" s="110"/>
      <c r="VLD18" s="110"/>
      <c r="VLE18" s="110"/>
      <c r="VLF18" s="110"/>
      <c r="VLG18" s="110"/>
      <c r="VLH18" s="110"/>
      <c r="VLI18" s="110"/>
      <c r="VLJ18" s="110"/>
      <c r="VLK18" s="110"/>
      <c r="VLL18" s="110"/>
      <c r="VLM18" s="110"/>
      <c r="VLN18" s="110"/>
      <c r="VLO18" s="110"/>
      <c r="VLP18" s="110"/>
      <c r="VLQ18" s="110"/>
      <c r="VLR18" s="110"/>
      <c r="VLS18" s="110"/>
      <c r="VLT18" s="110"/>
      <c r="VLU18" s="110"/>
      <c r="VLV18" s="110"/>
      <c r="VLW18" s="110"/>
      <c r="VLX18" s="110"/>
      <c r="VLY18" s="110"/>
      <c r="VLZ18" s="110"/>
      <c r="VMA18" s="110"/>
      <c r="VMB18" s="110"/>
      <c r="VMC18" s="110"/>
      <c r="VMD18" s="110"/>
      <c r="VME18" s="110"/>
      <c r="VMF18" s="110"/>
      <c r="VMG18" s="110"/>
      <c r="VMH18" s="110"/>
      <c r="VMI18" s="110"/>
      <c r="VMJ18" s="110"/>
      <c r="VMK18" s="110"/>
      <c r="VML18" s="110"/>
      <c r="VMM18" s="110"/>
      <c r="VMN18" s="110"/>
      <c r="VMO18" s="110"/>
      <c r="VMP18" s="110"/>
      <c r="VMQ18" s="110"/>
      <c r="VMR18" s="110"/>
      <c r="VMS18" s="110"/>
      <c r="VMT18" s="110"/>
      <c r="VMU18" s="110"/>
      <c r="VMV18" s="110"/>
      <c r="VMW18" s="110"/>
      <c r="VMX18" s="110"/>
      <c r="VMY18" s="110"/>
      <c r="VMZ18" s="110"/>
      <c r="VNA18" s="110"/>
      <c r="VNB18" s="110"/>
      <c r="VNC18" s="110"/>
      <c r="VND18" s="110"/>
      <c r="VNE18" s="110"/>
      <c r="VNF18" s="110"/>
      <c r="VNG18" s="110"/>
      <c r="VNH18" s="110"/>
      <c r="VNI18" s="110"/>
      <c r="VNJ18" s="110"/>
      <c r="VNK18" s="110"/>
      <c r="VNL18" s="110"/>
      <c r="VNM18" s="110"/>
      <c r="VNN18" s="110"/>
      <c r="VNO18" s="110"/>
      <c r="VNP18" s="110"/>
      <c r="VNQ18" s="110"/>
      <c r="VNR18" s="110"/>
      <c r="VNS18" s="110"/>
      <c r="VNT18" s="110"/>
      <c r="VNU18" s="110"/>
      <c r="VNV18" s="110"/>
      <c r="VNW18" s="110"/>
      <c r="VNX18" s="110"/>
      <c r="VNY18" s="110"/>
      <c r="VNZ18" s="110"/>
      <c r="VOA18" s="110"/>
      <c r="VOB18" s="110"/>
      <c r="VOC18" s="110"/>
      <c r="VOD18" s="110"/>
      <c r="VOE18" s="110"/>
      <c r="VOF18" s="110"/>
      <c r="VOG18" s="110"/>
      <c r="VOH18" s="110"/>
      <c r="VOI18" s="110"/>
      <c r="VOJ18" s="110"/>
      <c r="VOK18" s="110"/>
      <c r="VOL18" s="110"/>
      <c r="VOM18" s="110"/>
      <c r="VON18" s="110"/>
      <c r="VOO18" s="110"/>
      <c r="VOP18" s="110"/>
      <c r="VOQ18" s="110"/>
      <c r="VOR18" s="110"/>
      <c r="VOS18" s="110"/>
      <c r="VOT18" s="110"/>
      <c r="VOU18" s="110"/>
      <c r="VOV18" s="110"/>
      <c r="VOW18" s="110"/>
      <c r="VOX18" s="110"/>
      <c r="VOY18" s="110"/>
      <c r="VOZ18" s="110"/>
      <c r="VPA18" s="110"/>
      <c r="VPB18" s="110"/>
      <c r="VPC18" s="110"/>
      <c r="VPD18" s="110"/>
      <c r="VPE18" s="110"/>
      <c r="VPF18" s="110"/>
      <c r="VPG18" s="110"/>
      <c r="VPH18" s="110"/>
      <c r="VPI18" s="110"/>
      <c r="VPJ18" s="110"/>
      <c r="VPK18" s="110"/>
      <c r="VPL18" s="110"/>
      <c r="VPM18" s="110"/>
      <c r="VPN18" s="110"/>
      <c r="VPO18" s="110"/>
      <c r="VPP18" s="110"/>
      <c r="VPQ18" s="110"/>
      <c r="VPR18" s="110"/>
      <c r="VPS18" s="110"/>
      <c r="VPT18" s="110"/>
      <c r="VPU18" s="110"/>
      <c r="VPV18" s="110"/>
      <c r="VPW18" s="110"/>
      <c r="VPX18" s="110"/>
      <c r="VPY18" s="110"/>
      <c r="VPZ18" s="110"/>
      <c r="VQA18" s="110"/>
      <c r="VQB18" s="110"/>
      <c r="VQC18" s="110"/>
      <c r="VQD18" s="110"/>
      <c r="VQE18" s="110"/>
      <c r="VQF18" s="110"/>
      <c r="VQG18" s="110"/>
      <c r="VQH18" s="110"/>
      <c r="VQI18" s="110"/>
      <c r="VQJ18" s="110"/>
      <c r="VQK18" s="110"/>
      <c r="VQL18" s="110"/>
      <c r="VQM18" s="110"/>
      <c r="VQN18" s="110"/>
      <c r="VQO18" s="110"/>
      <c r="VQP18" s="110"/>
      <c r="VQQ18" s="110"/>
      <c r="VQR18" s="110"/>
      <c r="VQS18" s="110"/>
      <c r="VQT18" s="110"/>
      <c r="VQU18" s="110"/>
      <c r="VQV18" s="110"/>
      <c r="VQW18" s="110"/>
      <c r="VQX18" s="110"/>
      <c r="VQY18" s="110"/>
      <c r="VQZ18" s="110"/>
      <c r="VRA18" s="110"/>
      <c r="VRB18" s="110"/>
      <c r="VRC18" s="110"/>
      <c r="VRD18" s="110"/>
      <c r="VRE18" s="110"/>
      <c r="VRF18" s="110"/>
      <c r="VRG18" s="110"/>
      <c r="VRH18" s="110"/>
      <c r="VRI18" s="110"/>
      <c r="VRJ18" s="110"/>
      <c r="VRK18" s="110"/>
      <c r="VRL18" s="110"/>
      <c r="VRM18" s="110"/>
      <c r="VRN18" s="110"/>
      <c r="VRO18" s="110"/>
      <c r="VRP18" s="110"/>
      <c r="VRQ18" s="110"/>
      <c r="VRR18" s="110"/>
      <c r="VRS18" s="110"/>
      <c r="VRT18" s="110"/>
      <c r="VRU18" s="110"/>
      <c r="VRV18" s="110"/>
      <c r="VRW18" s="110"/>
      <c r="VRX18" s="110"/>
      <c r="VRY18" s="110"/>
      <c r="VRZ18" s="110"/>
      <c r="VSA18" s="110"/>
      <c r="VSB18" s="110"/>
      <c r="VSC18" s="110"/>
      <c r="VSD18" s="110"/>
      <c r="VSE18" s="110"/>
      <c r="VSF18" s="110"/>
      <c r="VSG18" s="110"/>
      <c r="VSH18" s="110"/>
      <c r="VSI18" s="110"/>
      <c r="VSJ18" s="110"/>
      <c r="VSK18" s="110"/>
      <c r="VSL18" s="110"/>
      <c r="VSM18" s="110"/>
      <c r="VSN18" s="110"/>
      <c r="VSO18" s="110"/>
      <c r="VSP18" s="110"/>
      <c r="VSQ18" s="110"/>
      <c r="VSR18" s="110"/>
      <c r="VSS18" s="110"/>
      <c r="VST18" s="110"/>
      <c r="VSU18" s="110"/>
      <c r="VSV18" s="110"/>
      <c r="VSW18" s="110"/>
      <c r="VSX18" s="110"/>
      <c r="VSY18" s="110"/>
      <c r="VSZ18" s="110"/>
      <c r="VTA18" s="110"/>
      <c r="VTB18" s="110"/>
      <c r="VTC18" s="110"/>
      <c r="VTD18" s="110"/>
      <c r="VTE18" s="110"/>
      <c r="VTF18" s="110"/>
      <c r="VTG18" s="110"/>
      <c r="VTH18" s="110"/>
      <c r="VTI18" s="110"/>
      <c r="VTJ18" s="110"/>
      <c r="VTK18" s="110"/>
      <c r="VTL18" s="110"/>
      <c r="VTM18" s="110"/>
      <c r="VTN18" s="110"/>
      <c r="VTO18" s="110"/>
      <c r="VTP18" s="110"/>
      <c r="VTQ18" s="110"/>
      <c r="VTR18" s="110"/>
      <c r="VTS18" s="110"/>
      <c r="VTT18" s="110"/>
      <c r="VTU18" s="110"/>
      <c r="VTV18" s="110"/>
      <c r="VTW18" s="110"/>
      <c r="VTX18" s="110"/>
      <c r="VTY18" s="110"/>
      <c r="VTZ18" s="110"/>
      <c r="VUA18" s="110"/>
      <c r="VUB18" s="110"/>
      <c r="VUC18" s="110"/>
      <c r="VUD18" s="110"/>
      <c r="VUE18" s="110"/>
      <c r="VUF18" s="110"/>
      <c r="VUG18" s="110"/>
      <c r="VUH18" s="110"/>
      <c r="VUI18" s="110"/>
      <c r="VUJ18" s="110"/>
      <c r="VUK18" s="110"/>
      <c r="VUL18" s="110"/>
      <c r="VUM18" s="110"/>
      <c r="VUN18" s="110"/>
      <c r="VUO18" s="110"/>
      <c r="VUP18" s="110"/>
      <c r="VUQ18" s="110"/>
      <c r="VUR18" s="110"/>
      <c r="VUS18" s="110"/>
      <c r="VUT18" s="110"/>
      <c r="VUU18" s="110"/>
      <c r="VUV18" s="110"/>
      <c r="VUW18" s="110"/>
      <c r="VUX18" s="110"/>
      <c r="VUY18" s="110"/>
      <c r="VUZ18" s="110"/>
      <c r="VVA18" s="110"/>
      <c r="VVB18" s="110"/>
      <c r="VVC18" s="110"/>
      <c r="VVD18" s="110"/>
      <c r="VVE18" s="110"/>
      <c r="VVF18" s="110"/>
      <c r="VVG18" s="110"/>
      <c r="VVH18" s="110"/>
      <c r="VVI18" s="110"/>
      <c r="VVJ18" s="110"/>
      <c r="VVK18" s="110"/>
      <c r="VVL18" s="110"/>
      <c r="VVM18" s="110"/>
      <c r="VVN18" s="110"/>
      <c r="VVO18" s="110"/>
      <c r="VVP18" s="110"/>
      <c r="VVQ18" s="110"/>
      <c r="VVR18" s="110"/>
      <c r="VVS18" s="110"/>
      <c r="VVT18" s="110"/>
      <c r="VVU18" s="110"/>
      <c r="VVV18" s="110"/>
      <c r="VVW18" s="110"/>
      <c r="VVX18" s="110"/>
      <c r="VVY18" s="110"/>
      <c r="VVZ18" s="110"/>
      <c r="VWA18" s="110"/>
      <c r="VWB18" s="110"/>
      <c r="VWC18" s="110"/>
      <c r="VWD18" s="110"/>
      <c r="VWE18" s="110"/>
      <c r="VWF18" s="110"/>
      <c r="VWG18" s="110"/>
      <c r="VWH18" s="110"/>
      <c r="VWI18" s="110"/>
      <c r="VWJ18" s="110"/>
      <c r="VWK18" s="110"/>
      <c r="VWL18" s="110"/>
      <c r="VWM18" s="110"/>
      <c r="VWN18" s="110"/>
      <c r="VWO18" s="110"/>
      <c r="VWP18" s="110"/>
      <c r="VWQ18" s="110"/>
      <c r="VWR18" s="110"/>
      <c r="VWS18" s="110"/>
      <c r="VWT18" s="110"/>
      <c r="VWU18" s="110"/>
      <c r="VWV18" s="110"/>
      <c r="VWW18" s="110"/>
      <c r="VWX18" s="110"/>
      <c r="VWY18" s="110"/>
      <c r="VWZ18" s="110"/>
      <c r="VXA18" s="110"/>
      <c r="VXB18" s="110"/>
      <c r="VXC18" s="110"/>
      <c r="VXD18" s="110"/>
      <c r="VXE18" s="110"/>
      <c r="VXF18" s="110"/>
      <c r="VXG18" s="110"/>
      <c r="VXH18" s="110"/>
      <c r="VXI18" s="110"/>
      <c r="VXJ18" s="110"/>
      <c r="VXK18" s="110"/>
      <c r="VXL18" s="110"/>
      <c r="VXM18" s="110"/>
      <c r="VXN18" s="110"/>
      <c r="VXO18" s="110"/>
      <c r="VXP18" s="110"/>
      <c r="VXQ18" s="110"/>
      <c r="VXR18" s="110"/>
      <c r="VXS18" s="110"/>
      <c r="VXT18" s="110"/>
      <c r="VXU18" s="110"/>
      <c r="VXV18" s="110"/>
      <c r="VXW18" s="110"/>
      <c r="VXX18" s="110"/>
      <c r="VXY18" s="110"/>
      <c r="VXZ18" s="110"/>
      <c r="VYA18" s="110"/>
      <c r="VYB18" s="110"/>
      <c r="VYC18" s="110"/>
      <c r="VYD18" s="110"/>
      <c r="VYE18" s="110"/>
      <c r="VYF18" s="110"/>
      <c r="VYG18" s="110"/>
      <c r="VYH18" s="110"/>
      <c r="VYI18" s="110"/>
      <c r="VYJ18" s="110"/>
      <c r="VYK18" s="110"/>
      <c r="VYL18" s="110"/>
      <c r="VYM18" s="110"/>
      <c r="VYN18" s="110"/>
      <c r="VYO18" s="110"/>
      <c r="VYP18" s="110"/>
      <c r="VYQ18" s="110"/>
      <c r="VYR18" s="110"/>
      <c r="VYS18" s="110"/>
      <c r="VYT18" s="110"/>
      <c r="VYU18" s="110"/>
      <c r="VYV18" s="110"/>
      <c r="VYW18" s="110"/>
      <c r="VYX18" s="110"/>
      <c r="VYY18" s="110"/>
      <c r="VYZ18" s="110"/>
      <c r="VZA18" s="110"/>
      <c r="VZB18" s="110"/>
      <c r="VZC18" s="110"/>
      <c r="VZD18" s="110"/>
      <c r="VZE18" s="110"/>
      <c r="VZF18" s="110"/>
      <c r="VZG18" s="110"/>
      <c r="VZH18" s="110"/>
      <c r="VZI18" s="110"/>
      <c r="VZJ18" s="110"/>
      <c r="VZK18" s="110"/>
      <c r="VZL18" s="110"/>
      <c r="VZM18" s="110"/>
      <c r="VZN18" s="110"/>
      <c r="VZO18" s="110"/>
      <c r="VZP18" s="110"/>
      <c r="VZQ18" s="110"/>
      <c r="VZR18" s="110"/>
      <c r="VZS18" s="110"/>
      <c r="VZT18" s="110"/>
      <c r="VZU18" s="110"/>
      <c r="VZV18" s="110"/>
      <c r="VZW18" s="110"/>
      <c r="VZX18" s="110"/>
      <c r="VZY18" s="110"/>
      <c r="VZZ18" s="110"/>
      <c r="WAA18" s="110"/>
      <c r="WAB18" s="110"/>
      <c r="WAC18" s="110"/>
      <c r="WAD18" s="110"/>
      <c r="WAE18" s="110"/>
      <c r="WAF18" s="110"/>
      <c r="WAG18" s="110"/>
      <c r="WAH18" s="110"/>
      <c r="WAI18" s="110"/>
      <c r="WAJ18" s="110"/>
      <c r="WAK18" s="110"/>
      <c r="WAL18" s="110"/>
      <c r="WAM18" s="110"/>
      <c r="WAN18" s="110"/>
      <c r="WAO18" s="110"/>
      <c r="WAP18" s="110"/>
      <c r="WAQ18" s="110"/>
      <c r="WAR18" s="110"/>
      <c r="WAS18" s="110"/>
      <c r="WAT18" s="110"/>
      <c r="WAU18" s="110"/>
      <c r="WAV18" s="110"/>
      <c r="WAW18" s="110"/>
      <c r="WAX18" s="110"/>
      <c r="WAY18" s="110"/>
      <c r="WAZ18" s="110"/>
      <c r="WBA18" s="110"/>
      <c r="WBB18" s="110"/>
      <c r="WBC18" s="110"/>
      <c r="WBD18" s="110"/>
      <c r="WBE18" s="110"/>
      <c r="WBF18" s="110"/>
      <c r="WBG18" s="110"/>
      <c r="WBH18" s="110"/>
      <c r="WBI18" s="110"/>
      <c r="WBJ18" s="110"/>
      <c r="WBK18" s="110"/>
      <c r="WBL18" s="110"/>
      <c r="WBM18" s="110"/>
      <c r="WBN18" s="110"/>
      <c r="WBO18" s="110"/>
      <c r="WBP18" s="110"/>
      <c r="WBQ18" s="110"/>
      <c r="WBR18" s="110"/>
      <c r="WBS18" s="110"/>
      <c r="WBT18" s="110"/>
      <c r="WBU18" s="110"/>
      <c r="WBV18" s="110"/>
      <c r="WBW18" s="110"/>
      <c r="WBX18" s="110"/>
      <c r="WBY18" s="110"/>
      <c r="WBZ18" s="110"/>
      <c r="WCA18" s="110"/>
      <c r="WCB18" s="110"/>
      <c r="WCC18" s="110"/>
      <c r="WCD18" s="110"/>
      <c r="WCE18" s="110"/>
      <c r="WCF18" s="110"/>
      <c r="WCG18" s="110"/>
      <c r="WCH18" s="110"/>
      <c r="WCI18" s="110"/>
      <c r="WCJ18" s="110"/>
      <c r="WCK18" s="110"/>
      <c r="WCL18" s="110"/>
      <c r="WCM18" s="110"/>
      <c r="WCN18" s="110"/>
      <c r="WCO18" s="110"/>
      <c r="WCP18" s="110"/>
      <c r="WCQ18" s="110"/>
      <c r="WCR18" s="110"/>
      <c r="WCS18" s="110"/>
      <c r="WCT18" s="110"/>
      <c r="WCU18" s="110"/>
      <c r="WCV18" s="110"/>
      <c r="WCW18" s="110"/>
      <c r="WCX18" s="110"/>
      <c r="WCY18" s="110"/>
      <c r="WCZ18" s="110"/>
      <c r="WDA18" s="110"/>
      <c r="WDB18" s="110"/>
      <c r="WDC18" s="110"/>
      <c r="WDD18" s="110"/>
      <c r="WDE18" s="110"/>
      <c r="WDF18" s="110"/>
      <c r="WDG18" s="110"/>
      <c r="WDH18" s="110"/>
      <c r="WDI18" s="110"/>
      <c r="WDJ18" s="110"/>
      <c r="WDK18" s="110"/>
      <c r="WDL18" s="110"/>
      <c r="WDM18" s="110"/>
      <c r="WDN18" s="110"/>
      <c r="WDO18" s="110"/>
      <c r="WDP18" s="110"/>
      <c r="WDQ18" s="110"/>
      <c r="WDR18" s="110"/>
      <c r="WDS18" s="110"/>
      <c r="WDT18" s="110"/>
      <c r="WDU18" s="110"/>
      <c r="WDV18" s="110"/>
      <c r="WDW18" s="110"/>
      <c r="WDX18" s="110"/>
      <c r="WDY18" s="110"/>
      <c r="WDZ18" s="110"/>
      <c r="WEA18" s="110"/>
      <c r="WEB18" s="110"/>
      <c r="WEC18" s="110"/>
      <c r="WED18" s="110"/>
      <c r="WEE18" s="110"/>
      <c r="WEF18" s="110"/>
      <c r="WEG18" s="110"/>
      <c r="WEH18" s="110"/>
      <c r="WEI18" s="110"/>
      <c r="WEJ18" s="110"/>
      <c r="WEK18" s="110"/>
      <c r="WEL18" s="110"/>
      <c r="WEM18" s="110"/>
      <c r="WEN18" s="110"/>
      <c r="WEO18" s="110"/>
      <c r="WEP18" s="110"/>
      <c r="WEQ18" s="110"/>
      <c r="WER18" s="110"/>
      <c r="WES18" s="110"/>
      <c r="WET18" s="110"/>
      <c r="WEU18" s="110"/>
      <c r="WEV18" s="110"/>
      <c r="WEW18" s="110"/>
      <c r="WEX18" s="110"/>
      <c r="WEY18" s="110"/>
      <c r="WEZ18" s="110"/>
      <c r="WFA18" s="110"/>
      <c r="WFB18" s="110"/>
      <c r="WFC18" s="110"/>
      <c r="WFD18" s="110"/>
      <c r="WFE18" s="110"/>
      <c r="WFF18" s="110"/>
      <c r="WFG18" s="110"/>
      <c r="WFH18" s="110"/>
      <c r="WFI18" s="110"/>
      <c r="WFJ18" s="110"/>
      <c r="WFK18" s="110"/>
      <c r="WFL18" s="110"/>
      <c r="WFM18" s="110"/>
      <c r="WFN18" s="110"/>
      <c r="WFO18" s="110"/>
      <c r="WFP18" s="110"/>
      <c r="WFQ18" s="110"/>
      <c r="WFR18" s="110"/>
      <c r="WFS18" s="110"/>
      <c r="WFT18" s="110"/>
      <c r="WFU18" s="110"/>
      <c r="WFV18" s="110"/>
      <c r="WFW18" s="110"/>
      <c r="WFX18" s="110"/>
      <c r="WFY18" s="110"/>
      <c r="WFZ18" s="110"/>
      <c r="WGA18" s="110"/>
      <c r="WGB18" s="110"/>
      <c r="WGC18" s="110"/>
      <c r="WGD18" s="110"/>
      <c r="WGE18" s="110"/>
      <c r="WGF18" s="110"/>
      <c r="WGG18" s="110"/>
      <c r="WGH18" s="110"/>
      <c r="WGI18" s="110"/>
      <c r="WGJ18" s="110"/>
      <c r="WGK18" s="110"/>
      <c r="WGL18" s="110"/>
      <c r="WGM18" s="110"/>
      <c r="WGN18" s="110"/>
      <c r="WGO18" s="110"/>
      <c r="WGP18" s="110"/>
      <c r="WGQ18" s="110"/>
      <c r="WGR18" s="110"/>
      <c r="WGS18" s="110"/>
      <c r="WGT18" s="110"/>
      <c r="WGU18" s="110"/>
      <c r="WGV18" s="110"/>
      <c r="WGW18" s="110"/>
      <c r="WGX18" s="110"/>
      <c r="WGY18" s="110"/>
      <c r="WGZ18" s="110"/>
      <c r="WHA18" s="110"/>
      <c r="WHB18" s="110"/>
      <c r="WHC18" s="110"/>
      <c r="WHD18" s="110"/>
      <c r="WHE18" s="110"/>
      <c r="WHF18" s="110"/>
      <c r="WHG18" s="110"/>
      <c r="WHH18" s="110"/>
      <c r="WHI18" s="110"/>
      <c r="WHJ18" s="110"/>
      <c r="WHK18" s="110"/>
      <c r="WHL18" s="110"/>
      <c r="WHM18" s="110"/>
      <c r="WHN18" s="110"/>
      <c r="WHO18" s="110"/>
      <c r="WHP18" s="110"/>
      <c r="WHQ18" s="110"/>
      <c r="WHR18" s="110"/>
      <c r="WHS18" s="110"/>
      <c r="WHT18" s="110"/>
      <c r="WHU18" s="110"/>
      <c r="WHV18" s="110"/>
      <c r="WHW18" s="110"/>
      <c r="WHX18" s="110"/>
      <c r="WHY18" s="110"/>
      <c r="WHZ18" s="110"/>
      <c r="WIA18" s="110"/>
      <c r="WIB18" s="110"/>
      <c r="WIC18" s="110"/>
      <c r="WID18" s="110"/>
      <c r="WIE18" s="110"/>
      <c r="WIF18" s="110"/>
      <c r="WIG18" s="110"/>
      <c r="WIH18" s="110"/>
      <c r="WII18" s="110"/>
      <c r="WIJ18" s="110"/>
      <c r="WIK18" s="110"/>
      <c r="WIL18" s="110"/>
      <c r="WIM18" s="110"/>
      <c r="WIN18" s="110"/>
      <c r="WIO18" s="110"/>
      <c r="WIP18" s="110"/>
      <c r="WIQ18" s="110"/>
      <c r="WIR18" s="110"/>
      <c r="WIS18" s="110"/>
      <c r="WIT18" s="110"/>
      <c r="WIU18" s="110"/>
      <c r="WIV18" s="110"/>
      <c r="WIW18" s="110"/>
      <c r="WIX18" s="110"/>
      <c r="WIY18" s="110"/>
      <c r="WIZ18" s="110"/>
      <c r="WJA18" s="110"/>
      <c r="WJB18" s="110"/>
      <c r="WJC18" s="110"/>
      <c r="WJD18" s="110"/>
      <c r="WJE18" s="110"/>
      <c r="WJF18" s="110"/>
      <c r="WJG18" s="110"/>
      <c r="WJH18" s="110"/>
      <c r="WJI18" s="110"/>
      <c r="WJJ18" s="110"/>
      <c r="WJK18" s="110"/>
      <c r="WJL18" s="110"/>
      <c r="WJM18" s="110"/>
      <c r="WJN18" s="110"/>
      <c r="WJO18" s="110"/>
      <c r="WJP18" s="110"/>
      <c r="WJQ18" s="110"/>
      <c r="WJR18" s="110"/>
      <c r="WJS18" s="110"/>
      <c r="WJT18" s="110"/>
      <c r="WJU18" s="110"/>
      <c r="WJV18" s="110"/>
      <c r="WJW18" s="110"/>
      <c r="WJX18" s="110"/>
      <c r="WJY18" s="110"/>
      <c r="WJZ18" s="110"/>
      <c r="WKA18" s="110"/>
      <c r="WKB18" s="110"/>
      <c r="WKC18" s="110"/>
      <c r="WKD18" s="110"/>
      <c r="WKE18" s="110"/>
      <c r="WKF18" s="110"/>
      <c r="WKG18" s="110"/>
      <c r="WKH18" s="110"/>
      <c r="WKI18" s="110"/>
      <c r="WKJ18" s="110"/>
      <c r="WKK18" s="110"/>
      <c r="WKL18" s="110"/>
      <c r="WKM18" s="110"/>
      <c r="WKN18" s="110"/>
      <c r="WKO18" s="110"/>
      <c r="WKP18" s="110"/>
      <c r="WKQ18" s="110"/>
      <c r="WKR18" s="110"/>
      <c r="WKS18" s="110"/>
      <c r="WKT18" s="110"/>
      <c r="WKU18" s="110"/>
      <c r="WKV18" s="110"/>
      <c r="WKW18" s="110"/>
      <c r="WKX18" s="110"/>
      <c r="WKY18" s="110"/>
      <c r="WKZ18" s="110"/>
      <c r="WLA18" s="110"/>
      <c r="WLB18" s="110"/>
      <c r="WLC18" s="110"/>
      <c r="WLD18" s="110"/>
      <c r="WLE18" s="110"/>
      <c r="WLF18" s="110"/>
      <c r="WLG18" s="110"/>
      <c r="WLH18" s="110"/>
      <c r="WLI18" s="110"/>
      <c r="WLJ18" s="110"/>
      <c r="WLK18" s="110"/>
      <c r="WLL18" s="110"/>
      <c r="WLM18" s="110"/>
      <c r="WLN18" s="110"/>
      <c r="WLO18" s="110"/>
      <c r="WLP18" s="110"/>
      <c r="WLQ18" s="110"/>
      <c r="WLR18" s="110"/>
      <c r="WLS18" s="110"/>
      <c r="WLT18" s="110"/>
      <c r="WLU18" s="110"/>
      <c r="WLV18" s="110"/>
      <c r="WLW18" s="110"/>
      <c r="WLX18" s="110"/>
      <c r="WLY18" s="110"/>
      <c r="WLZ18" s="110"/>
      <c r="WMA18" s="110"/>
      <c r="WMB18" s="110"/>
      <c r="WMC18" s="110"/>
      <c r="WMD18" s="110"/>
      <c r="WME18" s="110"/>
      <c r="WMF18" s="110"/>
      <c r="WMG18" s="110"/>
      <c r="WMH18" s="110"/>
      <c r="WMI18" s="110"/>
      <c r="WMJ18" s="110"/>
      <c r="WMK18" s="110"/>
      <c r="WML18" s="110"/>
      <c r="WMM18" s="110"/>
      <c r="WMN18" s="110"/>
      <c r="WMO18" s="110"/>
      <c r="WMP18" s="110"/>
      <c r="WMQ18" s="110"/>
      <c r="WMR18" s="110"/>
      <c r="WMS18" s="110"/>
      <c r="WMT18" s="110"/>
      <c r="WMU18" s="110"/>
      <c r="WMV18" s="110"/>
      <c r="WMW18" s="110"/>
      <c r="WMX18" s="110"/>
      <c r="WMY18" s="110"/>
      <c r="WMZ18" s="110"/>
      <c r="WNA18" s="110"/>
      <c r="WNB18" s="110"/>
      <c r="WNC18" s="110"/>
      <c r="WND18" s="110"/>
      <c r="WNE18" s="110"/>
      <c r="WNF18" s="110"/>
      <c r="WNG18" s="110"/>
      <c r="WNH18" s="110"/>
      <c r="WNI18" s="110"/>
      <c r="WNJ18" s="110"/>
      <c r="WNK18" s="110"/>
      <c r="WNL18" s="110"/>
      <c r="WNM18" s="110"/>
      <c r="WNN18" s="110"/>
      <c r="WNO18" s="110"/>
      <c r="WNP18" s="110"/>
      <c r="WNQ18" s="110"/>
      <c r="WNR18" s="110"/>
      <c r="WNS18" s="110"/>
      <c r="WNT18" s="110"/>
      <c r="WNU18" s="110"/>
      <c r="WNV18" s="110"/>
      <c r="WNW18" s="110"/>
      <c r="WNX18" s="110"/>
      <c r="WNY18" s="110"/>
      <c r="WNZ18" s="110"/>
      <c r="WOA18" s="110"/>
      <c r="WOB18" s="110"/>
      <c r="WOC18" s="110"/>
      <c r="WOD18" s="110"/>
      <c r="WOE18" s="110"/>
      <c r="WOF18" s="110"/>
      <c r="WOG18" s="110"/>
      <c r="WOH18" s="110"/>
      <c r="WOI18" s="110"/>
      <c r="WOJ18" s="110"/>
      <c r="WOK18" s="110"/>
      <c r="WOL18" s="110"/>
      <c r="WOM18" s="110"/>
      <c r="WON18" s="110"/>
      <c r="WOO18" s="110"/>
      <c r="WOP18" s="110"/>
      <c r="WOQ18" s="110"/>
      <c r="WOR18" s="110"/>
      <c r="WOS18" s="110"/>
      <c r="WOT18" s="110"/>
      <c r="WOU18" s="110"/>
      <c r="WOV18" s="110"/>
      <c r="WOW18" s="110"/>
      <c r="WOX18" s="110"/>
      <c r="WOY18" s="110"/>
      <c r="WOZ18" s="110"/>
      <c r="WPA18" s="110"/>
      <c r="WPB18" s="110"/>
      <c r="WPC18" s="110"/>
      <c r="WPD18" s="110"/>
      <c r="WPE18" s="110"/>
      <c r="WPF18" s="110"/>
      <c r="WPG18" s="110"/>
      <c r="WPH18" s="110"/>
      <c r="WPI18" s="110"/>
      <c r="WPJ18" s="110"/>
      <c r="WPK18" s="110"/>
      <c r="WPL18" s="110"/>
      <c r="WPM18" s="110"/>
      <c r="WPN18" s="110"/>
      <c r="WPO18" s="110"/>
      <c r="WPP18" s="110"/>
      <c r="WPQ18" s="110"/>
      <c r="WPR18" s="110"/>
      <c r="WPS18" s="110"/>
      <c r="WPT18" s="110"/>
      <c r="WPU18" s="110"/>
      <c r="WPV18" s="110"/>
      <c r="WPW18" s="110"/>
      <c r="WPX18" s="110"/>
      <c r="WPY18" s="110"/>
      <c r="WPZ18" s="110"/>
      <c r="WQA18" s="110"/>
      <c r="WQB18" s="110"/>
      <c r="WQC18" s="110"/>
      <c r="WQD18" s="110"/>
      <c r="WQE18" s="110"/>
      <c r="WQF18" s="110"/>
      <c r="WQG18" s="110"/>
      <c r="WQH18" s="110"/>
      <c r="WQI18" s="110"/>
      <c r="WQJ18" s="110"/>
      <c r="WQK18" s="110"/>
      <c r="WQL18" s="110"/>
      <c r="WQM18" s="110"/>
      <c r="WQN18" s="110"/>
      <c r="WQO18" s="110"/>
      <c r="WQP18" s="110"/>
      <c r="WQQ18" s="110"/>
      <c r="WQR18" s="110"/>
      <c r="WQS18" s="110"/>
      <c r="WQT18" s="110"/>
      <c r="WQU18" s="110"/>
      <c r="WQV18" s="110"/>
      <c r="WQW18" s="110"/>
      <c r="WQX18" s="110"/>
      <c r="WQY18" s="110"/>
      <c r="WQZ18" s="110"/>
      <c r="WRA18" s="110"/>
      <c r="WRB18" s="110"/>
      <c r="WRC18" s="110"/>
      <c r="WRD18" s="110"/>
      <c r="WRE18" s="110"/>
      <c r="WRF18" s="110"/>
      <c r="WRG18" s="110"/>
      <c r="WRH18" s="110"/>
      <c r="WRI18" s="110"/>
      <c r="WRJ18" s="110"/>
      <c r="WRK18" s="110"/>
      <c r="WRL18" s="110"/>
      <c r="WRM18" s="110"/>
      <c r="WRN18" s="110"/>
      <c r="WRO18" s="110"/>
      <c r="WRP18" s="110"/>
      <c r="WRQ18" s="110"/>
      <c r="WRR18" s="110"/>
      <c r="WRS18" s="110"/>
      <c r="WRT18" s="110"/>
      <c r="WRU18" s="110"/>
      <c r="WRV18" s="110"/>
      <c r="WRW18" s="110"/>
      <c r="WRX18" s="110"/>
      <c r="WRY18" s="110"/>
      <c r="WRZ18" s="110"/>
      <c r="WSA18" s="110"/>
      <c r="WSB18" s="110"/>
      <c r="WSC18" s="110"/>
      <c r="WSD18" s="110"/>
      <c r="WSE18" s="110"/>
      <c r="WSF18" s="110"/>
      <c r="WSG18" s="110"/>
      <c r="WSH18" s="110"/>
      <c r="WSI18" s="110"/>
      <c r="WSJ18" s="110"/>
      <c r="WSK18" s="110"/>
      <c r="WSL18" s="110"/>
      <c r="WSM18" s="110"/>
      <c r="WSN18" s="110"/>
      <c r="WSO18" s="110"/>
      <c r="WSP18" s="110"/>
      <c r="WSQ18" s="110"/>
      <c r="WSR18" s="110"/>
      <c r="WSS18" s="110"/>
      <c r="WST18" s="110"/>
      <c r="WSU18" s="110"/>
      <c r="WSV18" s="110"/>
      <c r="WSW18" s="110"/>
      <c r="WSX18" s="110"/>
      <c r="WSY18" s="110"/>
      <c r="WSZ18" s="110"/>
      <c r="WTA18" s="110"/>
      <c r="WTB18" s="110"/>
      <c r="WTC18" s="110"/>
      <c r="WTD18" s="110"/>
      <c r="WTE18" s="110"/>
      <c r="WTF18" s="110"/>
      <c r="WTG18" s="110"/>
      <c r="WTH18" s="110"/>
      <c r="WTI18" s="110"/>
      <c r="WTJ18" s="110"/>
      <c r="WTK18" s="110"/>
      <c r="WTL18" s="110"/>
      <c r="WTM18" s="110"/>
      <c r="WTN18" s="110"/>
      <c r="WTO18" s="110"/>
      <c r="WTP18" s="110"/>
      <c r="WTQ18" s="110"/>
      <c r="WTR18" s="110"/>
      <c r="WTS18" s="110"/>
      <c r="WTT18" s="110"/>
      <c r="WTU18" s="110"/>
      <c r="WTV18" s="110"/>
      <c r="WTW18" s="110"/>
      <c r="WTX18" s="110"/>
      <c r="WTY18" s="110"/>
      <c r="WTZ18" s="110"/>
      <c r="WUA18" s="110"/>
      <c r="WUB18" s="110"/>
      <c r="WUC18" s="110"/>
      <c r="WUD18" s="110"/>
      <c r="WUE18" s="110"/>
      <c r="WUF18" s="110"/>
      <c r="WUG18" s="110"/>
      <c r="WUH18" s="110"/>
      <c r="WUI18" s="110"/>
      <c r="WUJ18" s="110"/>
      <c r="WUK18" s="110"/>
      <c r="WUL18" s="110"/>
      <c r="WUM18" s="110"/>
      <c r="WUN18" s="110"/>
      <c r="WUO18" s="110"/>
      <c r="WUP18" s="110"/>
      <c r="WUQ18" s="110"/>
      <c r="WUR18" s="110"/>
      <c r="WUS18" s="110"/>
      <c r="WUT18" s="110"/>
      <c r="WUU18" s="110"/>
      <c r="WUV18" s="110"/>
      <c r="WUW18" s="110"/>
      <c r="WUX18" s="110"/>
      <c r="WUY18" s="110"/>
      <c r="WUZ18" s="110"/>
      <c r="WVA18" s="110"/>
      <c r="WVB18" s="110"/>
      <c r="WVC18" s="110"/>
      <c r="WVD18" s="110"/>
      <c r="WVE18" s="110"/>
      <c r="WVF18" s="110"/>
      <c r="WVG18" s="110"/>
      <c r="WVH18" s="110"/>
      <c r="WVI18" s="110"/>
      <c r="WVJ18" s="110"/>
      <c r="WVK18" s="110"/>
      <c r="WVL18" s="110"/>
      <c r="WVM18" s="110"/>
      <c r="WVN18" s="110"/>
      <c r="WVO18" s="110"/>
      <c r="WVP18" s="110"/>
      <c r="WVQ18" s="110"/>
      <c r="WVR18" s="110"/>
      <c r="WVS18" s="110"/>
      <c r="WVT18" s="110"/>
      <c r="WVU18" s="110"/>
      <c r="WVV18" s="110"/>
      <c r="WVW18" s="110"/>
      <c r="WVX18" s="110"/>
      <c r="WVY18" s="110"/>
      <c r="WVZ18" s="110"/>
      <c r="WWA18" s="110"/>
      <c r="WWB18" s="110"/>
      <c r="WWC18" s="110"/>
      <c r="WWD18" s="110"/>
      <c r="WWE18" s="110"/>
      <c r="WWF18" s="110"/>
      <c r="WWG18" s="110"/>
      <c r="WWH18" s="110"/>
      <c r="WWI18" s="110"/>
      <c r="WWJ18" s="110"/>
      <c r="WWK18" s="110"/>
      <c r="WWL18" s="110"/>
      <c r="WWM18" s="110"/>
      <c r="WWN18" s="110"/>
      <c r="WWO18" s="110"/>
      <c r="WWP18" s="110"/>
      <c r="WWQ18" s="110"/>
      <c r="WWR18" s="110"/>
      <c r="WWS18" s="110"/>
      <c r="WWT18" s="110"/>
      <c r="WWU18" s="110"/>
      <c r="WWV18" s="110"/>
      <c r="WWW18" s="110"/>
      <c r="WWX18" s="110"/>
      <c r="WWY18" s="110"/>
      <c r="WWZ18" s="110"/>
      <c r="WXA18" s="110"/>
      <c r="WXB18" s="110"/>
      <c r="WXC18" s="110"/>
      <c r="WXD18" s="110"/>
      <c r="WXE18" s="110"/>
      <c r="WXF18" s="110"/>
      <c r="WXG18" s="110"/>
      <c r="WXH18" s="110"/>
      <c r="WXI18" s="110"/>
      <c r="WXJ18" s="110"/>
      <c r="WXK18" s="110"/>
      <c r="WXL18" s="110"/>
      <c r="WXM18" s="110"/>
      <c r="WXN18" s="110"/>
      <c r="WXO18" s="110"/>
      <c r="WXP18" s="110"/>
      <c r="WXQ18" s="110"/>
      <c r="WXR18" s="110"/>
      <c r="WXS18" s="110"/>
      <c r="WXT18" s="110"/>
      <c r="WXU18" s="110"/>
      <c r="WXV18" s="110"/>
      <c r="WXW18" s="110"/>
      <c r="WXX18" s="110"/>
      <c r="WXY18" s="110"/>
      <c r="WXZ18" s="110"/>
      <c r="WYA18" s="110"/>
      <c r="WYB18" s="110"/>
      <c r="WYC18" s="110"/>
      <c r="WYD18" s="110"/>
      <c r="WYE18" s="110"/>
      <c r="WYF18" s="110"/>
      <c r="WYG18" s="110"/>
      <c r="WYH18" s="110"/>
      <c r="WYI18" s="110"/>
      <c r="WYJ18" s="110"/>
      <c r="WYK18" s="110"/>
      <c r="WYL18" s="110"/>
      <c r="WYM18" s="110"/>
      <c r="WYN18" s="110"/>
      <c r="WYO18" s="110"/>
      <c r="WYP18" s="110"/>
      <c r="WYQ18" s="110"/>
      <c r="WYR18" s="110"/>
      <c r="WYS18" s="110"/>
      <c r="WYT18" s="110"/>
      <c r="WYU18" s="110"/>
      <c r="WYV18" s="110"/>
      <c r="WYW18" s="110"/>
      <c r="WYX18" s="110"/>
      <c r="WYY18" s="110"/>
      <c r="WYZ18" s="110"/>
      <c r="WZA18" s="110"/>
      <c r="WZB18" s="110"/>
      <c r="WZC18" s="110"/>
      <c r="WZD18" s="110"/>
      <c r="WZE18" s="110"/>
      <c r="WZF18" s="110"/>
      <c r="WZG18" s="110"/>
      <c r="WZH18" s="110"/>
      <c r="WZI18" s="110"/>
      <c r="WZJ18" s="110"/>
      <c r="WZK18" s="110"/>
      <c r="WZL18" s="110"/>
      <c r="WZM18" s="110"/>
      <c r="WZN18" s="110"/>
      <c r="WZO18" s="110"/>
      <c r="WZP18" s="110"/>
      <c r="WZQ18" s="110"/>
      <c r="WZR18" s="110"/>
      <c r="WZS18" s="110"/>
      <c r="WZT18" s="110"/>
      <c r="WZU18" s="110"/>
      <c r="WZV18" s="110"/>
      <c r="WZW18" s="110"/>
      <c r="WZX18" s="110"/>
      <c r="WZY18" s="110"/>
      <c r="WZZ18" s="110"/>
      <c r="XAA18" s="110"/>
      <c r="XAB18" s="110"/>
      <c r="XAC18" s="110"/>
      <c r="XAD18" s="110"/>
      <c r="XAE18" s="110"/>
      <c r="XAF18" s="110"/>
      <c r="XAG18" s="110"/>
      <c r="XAH18" s="110"/>
      <c r="XAI18" s="110"/>
      <c r="XAJ18" s="110"/>
      <c r="XAK18" s="110"/>
      <c r="XAL18" s="110"/>
      <c r="XAM18" s="110"/>
      <c r="XAN18" s="110"/>
      <c r="XAO18" s="110"/>
      <c r="XAP18" s="110"/>
      <c r="XAQ18" s="110"/>
      <c r="XAR18" s="110"/>
      <c r="XAS18" s="110"/>
      <c r="XAT18" s="110"/>
      <c r="XAU18" s="110"/>
      <c r="XAV18" s="110"/>
      <c r="XAW18" s="110"/>
      <c r="XAX18" s="110"/>
      <c r="XAY18" s="110"/>
      <c r="XAZ18" s="110"/>
      <c r="XBA18" s="110"/>
      <c r="XBB18" s="110"/>
      <c r="XBC18" s="110"/>
      <c r="XBD18" s="110"/>
      <c r="XBE18" s="110"/>
      <c r="XBF18" s="110"/>
      <c r="XBG18" s="110"/>
      <c r="XBH18" s="110"/>
      <c r="XBI18" s="110"/>
      <c r="XBJ18" s="110"/>
      <c r="XBK18" s="110"/>
      <c r="XBL18" s="110"/>
      <c r="XBM18" s="110"/>
      <c r="XBN18" s="110"/>
      <c r="XBO18" s="110"/>
      <c r="XBP18" s="110"/>
      <c r="XBQ18" s="110"/>
      <c r="XBR18" s="110"/>
      <c r="XBS18" s="110"/>
      <c r="XBT18" s="110"/>
      <c r="XBU18" s="110"/>
      <c r="XBV18" s="110"/>
      <c r="XBW18" s="110"/>
      <c r="XBX18" s="110"/>
      <c r="XBY18" s="110"/>
      <c r="XBZ18" s="110"/>
      <c r="XCA18" s="110"/>
      <c r="XCB18" s="110"/>
      <c r="XCC18" s="110"/>
      <c r="XCD18" s="110"/>
      <c r="XCE18" s="110"/>
      <c r="XCF18" s="110"/>
      <c r="XCG18" s="110"/>
      <c r="XCH18" s="110"/>
      <c r="XCI18" s="110"/>
      <c r="XCJ18" s="110"/>
      <c r="XCK18" s="110"/>
      <c r="XCL18" s="110"/>
      <c r="XCM18" s="110"/>
      <c r="XCN18" s="110"/>
      <c r="XCO18" s="110"/>
      <c r="XCP18" s="110"/>
      <c r="XCQ18" s="110"/>
      <c r="XCR18" s="110"/>
      <c r="XCS18" s="110"/>
      <c r="XCT18" s="110"/>
      <c r="XCU18" s="110"/>
      <c r="XCV18" s="110"/>
      <c r="XCW18" s="110"/>
      <c r="XCX18" s="110"/>
      <c r="XCY18" s="110"/>
      <c r="XCZ18" s="110"/>
      <c r="XDA18" s="110"/>
      <c r="XDB18" s="110"/>
      <c r="XDC18" s="110"/>
      <c r="XDD18" s="110"/>
      <c r="XDE18" s="110"/>
      <c r="XDF18" s="110"/>
      <c r="XDG18" s="110"/>
      <c r="XDH18" s="110"/>
      <c r="XDI18" s="110"/>
      <c r="XDJ18" s="110"/>
      <c r="XDK18" s="110"/>
      <c r="XDL18" s="110"/>
      <c r="XDM18" s="110"/>
      <c r="XDN18" s="110"/>
      <c r="XDO18" s="110"/>
      <c r="XDP18" s="110"/>
      <c r="XDQ18" s="110"/>
      <c r="XDR18" s="110"/>
      <c r="XDS18" s="110"/>
      <c r="XDT18" s="110"/>
      <c r="XDU18" s="110"/>
      <c r="XDV18" s="110"/>
      <c r="XDW18" s="110"/>
      <c r="XDX18" s="110"/>
      <c r="XDY18" s="110"/>
      <c r="XDZ18" s="110"/>
      <c r="XEA18" s="110"/>
      <c r="XEB18" s="110"/>
      <c r="XEC18" s="110"/>
      <c r="XED18" s="110"/>
      <c r="XEE18" s="110"/>
      <c r="XEF18" s="110"/>
      <c r="XEG18" s="110"/>
      <c r="XEH18" s="110"/>
      <c r="XEI18" s="110"/>
      <c r="XEJ18" s="110"/>
      <c r="XEK18" s="110"/>
      <c r="XEL18" s="110"/>
      <c r="XEM18" s="110"/>
      <c r="XEN18" s="110"/>
      <c r="XEO18" s="110"/>
      <c r="XEP18" s="110"/>
      <c r="XEQ18" s="110"/>
      <c r="XER18" s="110"/>
      <c r="XES18" s="110"/>
      <c r="XET18" s="110"/>
      <c r="XEU18" s="110"/>
      <c r="XEV18" s="110"/>
      <c r="XEW18" s="110"/>
      <c r="XEX18" s="110"/>
      <c r="XEY18" s="110"/>
      <c r="XEZ18" s="110"/>
      <c r="XFA18" s="110"/>
    </row>
    <row r="19" spans="1:16381" x14ac:dyDescent="0.3">
      <c r="A19" s="111"/>
      <c r="B19" s="111"/>
      <c r="C19" s="111"/>
      <c r="D19" s="112"/>
      <c r="E19" s="113">
        <f>D5</f>
        <v>240000</v>
      </c>
      <c r="F19" s="114" t="s">
        <v>92</v>
      </c>
      <c r="G19" s="115" t="s">
        <v>93</v>
      </c>
      <c r="H19" s="116">
        <v>12</v>
      </c>
      <c r="I19" s="117">
        <v>1</v>
      </c>
      <c r="J19" s="118">
        <f>E19/H19</f>
        <v>20000</v>
      </c>
      <c r="K19" s="114" t="str">
        <f>IF(J19&gt;E15, "True", "False")</f>
        <v>True</v>
      </c>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19"/>
      <c r="DV19" s="119"/>
      <c r="DW19" s="119"/>
      <c r="DX19" s="119"/>
      <c r="DY19" s="119"/>
      <c r="DZ19" s="119"/>
      <c r="EA19" s="119"/>
      <c r="EB19" s="119"/>
      <c r="EC19" s="119"/>
      <c r="ED19" s="119"/>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c r="IR19" s="119"/>
      <c r="IS19" s="119"/>
      <c r="IT19" s="119"/>
      <c r="IU19" s="119"/>
      <c r="IV19" s="119"/>
      <c r="IW19" s="119"/>
      <c r="IX19" s="119"/>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19"/>
      <c r="NJ19" s="119"/>
      <c r="NK19" s="119"/>
      <c r="NL19" s="119"/>
      <c r="NM19" s="119"/>
      <c r="NN19" s="119"/>
      <c r="NO19" s="119"/>
      <c r="NP19" s="119"/>
      <c r="NQ19" s="119"/>
      <c r="NR19" s="119"/>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19"/>
      <c r="SD19" s="119"/>
      <c r="SE19" s="119"/>
      <c r="SF19" s="119"/>
      <c r="SG19" s="119"/>
      <c r="SH19" s="119"/>
      <c r="SI19" s="119"/>
      <c r="SJ19" s="119"/>
      <c r="SK19" s="119"/>
      <c r="SL19" s="119"/>
      <c r="SM19" s="119"/>
      <c r="SN19" s="119"/>
      <c r="SO19" s="119"/>
      <c r="SP19" s="119"/>
      <c r="SQ19" s="119"/>
      <c r="SR19" s="119"/>
      <c r="SS19" s="119"/>
      <c r="ST19" s="119"/>
      <c r="SU19" s="119"/>
      <c r="SV19" s="119"/>
      <c r="SW19" s="119"/>
      <c r="SX19" s="119"/>
      <c r="SY19" s="119"/>
      <c r="SZ19" s="119"/>
      <c r="TA19" s="119"/>
      <c r="TB19" s="119"/>
      <c r="TC19" s="119"/>
      <c r="TD19" s="119"/>
      <c r="TE19" s="119"/>
      <c r="TF19" s="119"/>
      <c r="TG19" s="119"/>
      <c r="TH19" s="119"/>
      <c r="TI19" s="119"/>
      <c r="TJ19" s="119"/>
      <c r="TK19" s="119"/>
      <c r="TL19" s="119"/>
      <c r="TM19" s="119"/>
      <c r="TN19" s="119"/>
      <c r="TO19" s="119"/>
      <c r="TP19" s="119"/>
      <c r="TQ19" s="119"/>
      <c r="TR19" s="119"/>
      <c r="TS19" s="119"/>
      <c r="TT19" s="119"/>
      <c r="TU19" s="119"/>
      <c r="TV19" s="119"/>
      <c r="TW19" s="119"/>
      <c r="TX19" s="119"/>
      <c r="TY19" s="119"/>
      <c r="TZ19" s="119"/>
      <c r="UA19" s="119"/>
      <c r="UB19" s="119"/>
      <c r="UC19" s="119"/>
      <c r="UD19" s="119"/>
      <c r="UE19" s="119"/>
      <c r="UF19" s="119"/>
      <c r="UG19" s="119"/>
      <c r="UH19" s="119"/>
      <c r="UI19" s="119"/>
      <c r="UJ19" s="119"/>
      <c r="UK19" s="119"/>
      <c r="UL19" s="119"/>
      <c r="UM19" s="119"/>
      <c r="UN19" s="119"/>
      <c r="UO19" s="119"/>
      <c r="UP19" s="119"/>
      <c r="UQ19" s="119"/>
      <c r="UR19" s="119"/>
      <c r="US19" s="119"/>
      <c r="UT19" s="119"/>
      <c r="UU19" s="119"/>
      <c r="UV19" s="119"/>
      <c r="UW19" s="119"/>
      <c r="UX19" s="119"/>
      <c r="UY19" s="119"/>
      <c r="UZ19" s="119"/>
      <c r="VA19" s="119"/>
      <c r="VB19" s="119"/>
      <c r="VC19" s="119"/>
      <c r="VD19" s="119"/>
      <c r="VE19" s="119"/>
      <c r="VF19" s="119"/>
      <c r="VG19" s="119"/>
      <c r="VH19" s="119"/>
      <c r="VI19" s="119"/>
      <c r="VJ19" s="119"/>
      <c r="VK19" s="119"/>
      <c r="VL19" s="119"/>
      <c r="VM19" s="119"/>
      <c r="VN19" s="119"/>
      <c r="VO19" s="119"/>
      <c r="VP19" s="119"/>
      <c r="VQ19" s="119"/>
      <c r="VR19" s="119"/>
      <c r="VS19" s="119"/>
      <c r="VT19" s="119"/>
      <c r="VU19" s="119"/>
      <c r="VV19" s="119"/>
      <c r="VW19" s="119"/>
      <c r="VX19" s="119"/>
      <c r="VY19" s="119"/>
      <c r="VZ19" s="119"/>
      <c r="WA19" s="119"/>
      <c r="WB19" s="119"/>
      <c r="WC19" s="119"/>
      <c r="WD19" s="119"/>
      <c r="WE19" s="119"/>
      <c r="WF19" s="119"/>
      <c r="WG19" s="119"/>
      <c r="WH19" s="119"/>
      <c r="WI19" s="119"/>
      <c r="WJ19" s="119"/>
      <c r="WK19" s="119"/>
      <c r="WL19" s="119"/>
      <c r="WM19" s="119"/>
      <c r="WN19" s="119"/>
      <c r="WO19" s="119"/>
      <c r="WP19" s="119"/>
      <c r="WQ19" s="119"/>
      <c r="WR19" s="119"/>
      <c r="WS19" s="119"/>
      <c r="WT19" s="119"/>
      <c r="WU19" s="119"/>
      <c r="WV19" s="119"/>
      <c r="WW19" s="119"/>
      <c r="WX19" s="119"/>
      <c r="WY19" s="119"/>
      <c r="WZ19" s="119"/>
      <c r="XA19" s="119"/>
      <c r="XB19" s="119"/>
      <c r="XC19" s="119"/>
      <c r="XD19" s="119"/>
      <c r="XE19" s="119"/>
      <c r="XF19" s="119"/>
      <c r="XG19" s="119"/>
      <c r="XH19" s="119"/>
      <c r="XI19" s="119"/>
      <c r="XJ19" s="119"/>
      <c r="XK19" s="119"/>
      <c r="XL19" s="119"/>
      <c r="XM19" s="119"/>
      <c r="XN19" s="119"/>
      <c r="XO19" s="119"/>
      <c r="XP19" s="119"/>
      <c r="XQ19" s="119"/>
      <c r="XR19" s="119"/>
      <c r="XS19" s="119"/>
      <c r="XT19" s="119"/>
      <c r="XU19" s="119"/>
      <c r="XV19" s="119"/>
      <c r="XW19" s="119"/>
      <c r="XX19" s="119"/>
      <c r="XY19" s="119"/>
      <c r="XZ19" s="119"/>
      <c r="YA19" s="119"/>
      <c r="YB19" s="119"/>
      <c r="YC19" s="119"/>
      <c r="YD19" s="119"/>
      <c r="YE19" s="119"/>
      <c r="YF19" s="119"/>
      <c r="YG19" s="119"/>
      <c r="YH19" s="119"/>
      <c r="YI19" s="119"/>
      <c r="YJ19" s="119"/>
      <c r="YK19" s="119"/>
      <c r="YL19" s="119"/>
      <c r="YM19" s="119"/>
      <c r="YN19" s="119"/>
      <c r="YO19" s="119"/>
      <c r="YP19" s="119"/>
      <c r="YQ19" s="119"/>
      <c r="YR19" s="119"/>
      <c r="YS19" s="119"/>
      <c r="YT19" s="119"/>
      <c r="YU19" s="119"/>
      <c r="YV19" s="119"/>
      <c r="YW19" s="119"/>
      <c r="YX19" s="119"/>
      <c r="YY19" s="119"/>
      <c r="YZ19" s="119"/>
      <c r="ZA19" s="119"/>
      <c r="ZB19" s="119"/>
      <c r="ZC19" s="119"/>
      <c r="ZD19" s="119"/>
      <c r="ZE19" s="119"/>
      <c r="ZF19" s="119"/>
      <c r="ZG19" s="119"/>
      <c r="ZH19" s="119"/>
      <c r="ZI19" s="119"/>
      <c r="ZJ19" s="119"/>
      <c r="ZK19" s="119"/>
      <c r="ZL19" s="119"/>
      <c r="ZM19" s="119"/>
      <c r="ZN19" s="119"/>
      <c r="ZO19" s="119"/>
      <c r="ZP19" s="119"/>
      <c r="ZQ19" s="119"/>
      <c r="ZR19" s="119"/>
      <c r="ZS19" s="119"/>
      <c r="ZT19" s="119"/>
      <c r="ZU19" s="119"/>
      <c r="ZV19" s="119"/>
      <c r="ZW19" s="119"/>
      <c r="ZX19" s="119"/>
      <c r="ZY19" s="119"/>
      <c r="ZZ19" s="119"/>
      <c r="AAA19" s="119"/>
      <c r="AAB19" s="119"/>
      <c r="AAC19" s="119"/>
      <c r="AAD19" s="119"/>
      <c r="AAE19" s="119"/>
      <c r="AAF19" s="119"/>
      <c r="AAG19" s="119"/>
      <c r="AAH19" s="119"/>
      <c r="AAI19" s="119"/>
      <c r="AAJ19" s="119"/>
      <c r="AAK19" s="119"/>
      <c r="AAL19" s="119"/>
      <c r="AAM19" s="119"/>
      <c r="AAN19" s="119"/>
      <c r="AAO19" s="119"/>
      <c r="AAP19" s="119"/>
      <c r="AAQ19" s="119"/>
      <c r="AAR19" s="119"/>
      <c r="AAS19" s="119"/>
      <c r="AAT19" s="119"/>
      <c r="AAU19" s="119"/>
      <c r="AAV19" s="119"/>
      <c r="AAW19" s="119"/>
      <c r="AAX19" s="119"/>
      <c r="AAY19" s="119"/>
      <c r="AAZ19" s="119"/>
      <c r="ABA19" s="119"/>
      <c r="ABB19" s="119"/>
      <c r="ABC19" s="119"/>
      <c r="ABD19" s="119"/>
      <c r="ABE19" s="119"/>
      <c r="ABF19" s="119"/>
      <c r="ABG19" s="119"/>
      <c r="ABH19" s="119"/>
      <c r="ABI19" s="119"/>
      <c r="ABJ19" s="119"/>
      <c r="ABK19" s="119"/>
      <c r="ABL19" s="119"/>
      <c r="ABM19" s="119"/>
      <c r="ABN19" s="119"/>
      <c r="ABO19" s="119"/>
      <c r="ABP19" s="119"/>
      <c r="ABQ19" s="119"/>
      <c r="ABR19" s="119"/>
      <c r="ABS19" s="119"/>
      <c r="ABT19" s="119"/>
      <c r="ABU19" s="119"/>
      <c r="ABV19" s="119"/>
      <c r="ABW19" s="119"/>
      <c r="ABX19" s="119"/>
      <c r="ABY19" s="119"/>
      <c r="ABZ19" s="119"/>
      <c r="ACA19" s="119"/>
      <c r="ACB19" s="119"/>
      <c r="ACC19" s="119"/>
      <c r="ACD19" s="119"/>
      <c r="ACE19" s="119"/>
      <c r="ACF19" s="119"/>
      <c r="ACG19" s="119"/>
      <c r="ACH19" s="119"/>
      <c r="ACI19" s="119"/>
      <c r="ACJ19" s="119"/>
      <c r="ACK19" s="119"/>
      <c r="ACL19" s="119"/>
      <c r="ACM19" s="119"/>
      <c r="ACN19" s="119"/>
      <c r="ACO19" s="119"/>
      <c r="ACP19" s="119"/>
      <c r="ACQ19" s="119"/>
      <c r="ACR19" s="119"/>
      <c r="ACS19" s="119"/>
      <c r="ACT19" s="119"/>
      <c r="ACU19" s="119"/>
      <c r="ACV19" s="119"/>
      <c r="ACW19" s="119"/>
      <c r="ACX19" s="119"/>
      <c r="ACY19" s="119"/>
      <c r="ACZ19" s="119"/>
      <c r="ADA19" s="119"/>
      <c r="ADB19" s="119"/>
      <c r="ADC19" s="119"/>
      <c r="ADD19" s="119"/>
      <c r="ADE19" s="119"/>
      <c r="ADF19" s="119"/>
      <c r="ADG19" s="119"/>
      <c r="ADH19" s="119"/>
      <c r="ADI19" s="119"/>
      <c r="ADJ19" s="119"/>
      <c r="ADK19" s="119"/>
      <c r="ADL19" s="119"/>
      <c r="ADM19" s="119"/>
      <c r="ADN19" s="119"/>
      <c r="ADO19" s="119"/>
      <c r="ADP19" s="119"/>
      <c r="ADQ19" s="119"/>
      <c r="ADR19" s="119"/>
      <c r="ADS19" s="119"/>
      <c r="ADT19" s="119"/>
      <c r="ADU19" s="119"/>
      <c r="ADV19" s="119"/>
      <c r="ADW19" s="119"/>
      <c r="ADX19" s="119"/>
      <c r="ADY19" s="119"/>
      <c r="ADZ19" s="119"/>
      <c r="AEA19" s="119"/>
      <c r="AEB19" s="119"/>
      <c r="AEC19" s="119"/>
      <c r="AED19" s="119"/>
      <c r="AEE19" s="119"/>
      <c r="AEF19" s="119"/>
      <c r="AEG19" s="119"/>
      <c r="AEH19" s="119"/>
      <c r="AEI19" s="119"/>
      <c r="AEJ19" s="119"/>
      <c r="AEK19" s="119"/>
      <c r="AEL19" s="119"/>
      <c r="AEM19" s="119"/>
      <c r="AEN19" s="119"/>
      <c r="AEO19" s="119"/>
      <c r="AEP19" s="119"/>
      <c r="AEQ19" s="119"/>
      <c r="AER19" s="119"/>
      <c r="AES19" s="119"/>
      <c r="AET19" s="119"/>
      <c r="AEU19" s="119"/>
      <c r="AEV19" s="119"/>
      <c r="AEW19" s="119"/>
      <c r="AEX19" s="119"/>
      <c r="AEY19" s="119"/>
      <c r="AEZ19" s="119"/>
      <c r="AFA19" s="119"/>
      <c r="AFB19" s="119"/>
      <c r="AFC19" s="119"/>
      <c r="AFD19" s="119"/>
      <c r="AFE19" s="119"/>
      <c r="AFF19" s="119"/>
      <c r="AFG19" s="119"/>
      <c r="AFH19" s="119"/>
      <c r="AFI19" s="119"/>
      <c r="AFJ19" s="119"/>
      <c r="AFK19" s="119"/>
      <c r="AFL19" s="119"/>
      <c r="AFM19" s="119"/>
      <c r="AFN19" s="119"/>
      <c r="AFO19" s="119"/>
      <c r="AFP19" s="119"/>
      <c r="AFQ19" s="119"/>
      <c r="AFR19" s="119"/>
      <c r="AFS19" s="119"/>
      <c r="AFT19" s="119"/>
      <c r="AFU19" s="119"/>
      <c r="AFV19" s="119"/>
      <c r="AFW19" s="119"/>
      <c r="AFX19" s="119"/>
      <c r="AFY19" s="119"/>
      <c r="AFZ19" s="119"/>
      <c r="AGA19" s="119"/>
      <c r="AGB19" s="119"/>
      <c r="AGC19" s="119"/>
      <c r="AGD19" s="119"/>
      <c r="AGE19" s="119"/>
      <c r="AGF19" s="119"/>
      <c r="AGG19" s="119"/>
      <c r="AGH19" s="119"/>
      <c r="AGI19" s="119"/>
      <c r="AGJ19" s="119"/>
      <c r="AGK19" s="119"/>
      <c r="AGL19" s="119"/>
      <c r="AGM19" s="119"/>
      <c r="AGN19" s="119"/>
      <c r="AGO19" s="119"/>
      <c r="AGP19" s="119"/>
      <c r="AGQ19" s="119"/>
      <c r="AGR19" s="119"/>
      <c r="AGS19" s="119"/>
      <c r="AGT19" s="119"/>
      <c r="AGU19" s="119"/>
      <c r="AGV19" s="119"/>
      <c r="AGW19" s="119"/>
      <c r="AGX19" s="119"/>
      <c r="AGY19" s="119"/>
      <c r="AGZ19" s="119"/>
      <c r="AHA19" s="119"/>
      <c r="AHB19" s="119"/>
      <c r="AHC19" s="119"/>
      <c r="AHD19" s="119"/>
      <c r="AHE19" s="119"/>
      <c r="AHF19" s="119"/>
      <c r="AHG19" s="119"/>
      <c r="AHH19" s="119"/>
      <c r="AHI19" s="119"/>
      <c r="AHJ19" s="119"/>
      <c r="AHK19" s="119"/>
      <c r="AHL19" s="119"/>
      <c r="AHM19" s="119"/>
      <c r="AHN19" s="119"/>
      <c r="AHO19" s="119"/>
      <c r="AHP19" s="119"/>
      <c r="AHQ19" s="119"/>
      <c r="AHR19" s="119"/>
      <c r="AHS19" s="119"/>
      <c r="AHT19" s="119"/>
      <c r="AHU19" s="119"/>
      <c r="AHV19" s="119"/>
      <c r="AHW19" s="119"/>
      <c r="AHX19" s="119"/>
      <c r="AHY19" s="119"/>
      <c r="AHZ19" s="119"/>
      <c r="AIA19" s="119"/>
      <c r="AIB19" s="119"/>
      <c r="AIC19" s="119"/>
      <c r="AID19" s="119"/>
      <c r="AIE19" s="119"/>
      <c r="AIF19" s="119"/>
      <c r="AIG19" s="119"/>
      <c r="AIH19" s="119"/>
      <c r="AII19" s="119"/>
      <c r="AIJ19" s="119"/>
      <c r="AIK19" s="119"/>
      <c r="AIL19" s="119"/>
      <c r="AIM19" s="119"/>
      <c r="AIN19" s="119"/>
      <c r="AIO19" s="119"/>
      <c r="AIP19" s="119"/>
      <c r="AIQ19" s="119"/>
      <c r="AIR19" s="119"/>
      <c r="AIS19" s="119"/>
      <c r="AIT19" s="119"/>
      <c r="AIU19" s="119"/>
      <c r="AIV19" s="119"/>
      <c r="AIW19" s="119"/>
      <c r="AIX19" s="119"/>
      <c r="AIY19" s="119"/>
      <c r="AIZ19" s="119"/>
      <c r="AJA19" s="119"/>
      <c r="AJB19" s="119"/>
      <c r="AJC19" s="119"/>
      <c r="AJD19" s="119"/>
      <c r="AJE19" s="119"/>
      <c r="AJF19" s="119"/>
      <c r="AJG19" s="119"/>
      <c r="AJH19" s="119"/>
      <c r="AJI19" s="119"/>
      <c r="AJJ19" s="119"/>
      <c r="AJK19" s="119"/>
      <c r="AJL19" s="119"/>
      <c r="AJM19" s="119"/>
      <c r="AJN19" s="119"/>
      <c r="AJO19" s="119"/>
      <c r="AJP19" s="119"/>
      <c r="AJQ19" s="119"/>
      <c r="AJR19" s="119"/>
      <c r="AJS19" s="119"/>
      <c r="AJT19" s="119"/>
      <c r="AJU19" s="119"/>
      <c r="AJV19" s="119"/>
      <c r="AJW19" s="119"/>
      <c r="AJX19" s="119"/>
      <c r="AJY19" s="119"/>
      <c r="AJZ19" s="119"/>
      <c r="AKA19" s="119"/>
      <c r="AKB19" s="119"/>
      <c r="AKC19" s="119"/>
      <c r="AKD19" s="119"/>
      <c r="AKE19" s="119"/>
      <c r="AKF19" s="119"/>
      <c r="AKG19" s="119"/>
      <c r="AKH19" s="119"/>
      <c r="AKI19" s="119"/>
      <c r="AKJ19" s="119"/>
      <c r="AKK19" s="119"/>
      <c r="AKL19" s="119"/>
      <c r="AKM19" s="119"/>
      <c r="AKN19" s="119"/>
      <c r="AKO19" s="119"/>
      <c r="AKP19" s="119"/>
      <c r="AKQ19" s="119"/>
      <c r="AKR19" s="119"/>
      <c r="AKS19" s="119"/>
      <c r="AKT19" s="119"/>
      <c r="AKU19" s="119"/>
      <c r="AKV19" s="119"/>
      <c r="AKW19" s="119"/>
      <c r="AKX19" s="119"/>
      <c r="AKY19" s="119"/>
      <c r="AKZ19" s="119"/>
      <c r="ALA19" s="119"/>
      <c r="ALB19" s="119"/>
      <c r="ALC19" s="119"/>
      <c r="ALD19" s="119"/>
      <c r="ALE19" s="119"/>
      <c r="ALF19" s="119"/>
      <c r="ALG19" s="119"/>
      <c r="ALH19" s="119"/>
      <c r="ALI19" s="119"/>
      <c r="ALJ19" s="119"/>
      <c r="ALK19" s="119"/>
      <c r="ALL19" s="119"/>
      <c r="ALM19" s="119"/>
      <c r="ALN19" s="119"/>
      <c r="ALO19" s="119"/>
      <c r="ALP19" s="119"/>
      <c r="ALQ19" s="119"/>
      <c r="ALR19" s="119"/>
      <c r="ALS19" s="119"/>
      <c r="ALT19" s="119"/>
      <c r="ALU19" s="119"/>
      <c r="ALV19" s="119"/>
      <c r="ALW19" s="119"/>
      <c r="ALX19" s="119"/>
      <c r="ALY19" s="119"/>
      <c r="ALZ19" s="119"/>
      <c r="AMA19" s="119"/>
      <c r="AMB19" s="119"/>
      <c r="AMC19" s="119"/>
      <c r="AMD19" s="119"/>
      <c r="AME19" s="119"/>
      <c r="AMF19" s="119"/>
      <c r="AMG19" s="119"/>
      <c r="AMH19" s="119"/>
      <c r="AMI19" s="119"/>
      <c r="AMJ19" s="119"/>
      <c r="AMK19" s="119"/>
      <c r="AML19" s="119"/>
      <c r="AMM19" s="119"/>
      <c r="AMN19" s="119"/>
      <c r="AMO19" s="119"/>
      <c r="AMP19" s="119"/>
      <c r="AMQ19" s="119"/>
      <c r="AMR19" s="119"/>
      <c r="AMS19" s="119"/>
      <c r="AMT19" s="119"/>
      <c r="AMU19" s="119"/>
      <c r="AMV19" s="119"/>
      <c r="AMW19" s="119"/>
      <c r="AMX19" s="119"/>
      <c r="AMY19" s="119"/>
      <c r="AMZ19" s="119"/>
      <c r="ANA19" s="119"/>
      <c r="ANB19" s="119"/>
      <c r="ANC19" s="119"/>
      <c r="AND19" s="119"/>
      <c r="ANE19" s="119"/>
      <c r="ANF19" s="119"/>
      <c r="ANG19" s="119"/>
      <c r="ANH19" s="119"/>
      <c r="ANI19" s="119"/>
      <c r="ANJ19" s="119"/>
      <c r="ANK19" s="119"/>
      <c r="ANL19" s="119"/>
      <c r="ANM19" s="119"/>
      <c r="ANN19" s="119"/>
      <c r="ANO19" s="119"/>
      <c r="ANP19" s="119"/>
      <c r="ANQ19" s="119"/>
      <c r="ANR19" s="119"/>
      <c r="ANS19" s="119"/>
      <c r="ANT19" s="119"/>
      <c r="ANU19" s="119"/>
      <c r="ANV19" s="119"/>
      <c r="ANW19" s="119"/>
      <c r="ANX19" s="119"/>
      <c r="ANY19" s="119"/>
      <c r="ANZ19" s="119"/>
      <c r="AOA19" s="119"/>
      <c r="AOB19" s="119"/>
      <c r="AOC19" s="119"/>
      <c r="AOD19" s="119"/>
      <c r="AOE19" s="119"/>
      <c r="AOF19" s="119"/>
      <c r="AOG19" s="119"/>
      <c r="AOH19" s="119"/>
      <c r="AOI19" s="119"/>
      <c r="AOJ19" s="119"/>
      <c r="AOK19" s="119"/>
      <c r="AOL19" s="119"/>
      <c r="AOM19" s="119"/>
      <c r="AON19" s="119"/>
      <c r="AOO19" s="119"/>
      <c r="AOP19" s="119"/>
      <c r="AOQ19" s="119"/>
      <c r="AOR19" s="119"/>
      <c r="AOS19" s="119"/>
      <c r="AOT19" s="119"/>
      <c r="AOU19" s="119"/>
      <c r="AOV19" s="119"/>
      <c r="AOW19" s="119"/>
      <c r="AOX19" s="119"/>
      <c r="AOY19" s="119"/>
      <c r="AOZ19" s="119"/>
      <c r="APA19" s="119"/>
      <c r="APB19" s="119"/>
      <c r="APC19" s="119"/>
      <c r="APD19" s="119"/>
      <c r="APE19" s="119"/>
      <c r="APF19" s="119"/>
      <c r="APG19" s="119"/>
      <c r="APH19" s="119"/>
      <c r="API19" s="119"/>
      <c r="APJ19" s="119"/>
      <c r="APK19" s="119"/>
      <c r="APL19" s="119"/>
      <c r="APM19" s="119"/>
      <c r="APN19" s="119"/>
      <c r="APO19" s="119"/>
      <c r="APP19" s="119"/>
      <c r="APQ19" s="119"/>
      <c r="APR19" s="119"/>
      <c r="APS19" s="119"/>
      <c r="APT19" s="119"/>
      <c r="APU19" s="119"/>
      <c r="APV19" s="119"/>
      <c r="APW19" s="119"/>
      <c r="APX19" s="119"/>
      <c r="APY19" s="119"/>
      <c r="APZ19" s="119"/>
      <c r="AQA19" s="119"/>
      <c r="AQB19" s="119"/>
      <c r="AQC19" s="119"/>
      <c r="AQD19" s="119"/>
      <c r="AQE19" s="119"/>
      <c r="AQF19" s="119"/>
      <c r="AQG19" s="119"/>
      <c r="AQH19" s="119"/>
      <c r="AQI19" s="119"/>
      <c r="AQJ19" s="119"/>
      <c r="AQK19" s="119"/>
      <c r="AQL19" s="119"/>
      <c r="AQM19" s="119"/>
      <c r="AQN19" s="119"/>
      <c r="AQO19" s="119"/>
      <c r="AQP19" s="119"/>
      <c r="AQQ19" s="119"/>
      <c r="AQR19" s="119"/>
      <c r="AQS19" s="119"/>
      <c r="AQT19" s="119"/>
      <c r="AQU19" s="119"/>
      <c r="AQV19" s="119"/>
      <c r="AQW19" s="119"/>
      <c r="AQX19" s="119"/>
      <c r="AQY19" s="119"/>
      <c r="AQZ19" s="119"/>
      <c r="ARA19" s="119"/>
      <c r="ARB19" s="119"/>
      <c r="ARC19" s="119"/>
      <c r="ARD19" s="119"/>
      <c r="ARE19" s="119"/>
      <c r="ARF19" s="119"/>
      <c r="ARG19" s="119"/>
      <c r="ARH19" s="119"/>
      <c r="ARI19" s="119"/>
      <c r="ARJ19" s="119"/>
      <c r="ARK19" s="119"/>
      <c r="ARL19" s="119"/>
      <c r="ARM19" s="119"/>
      <c r="ARN19" s="119"/>
      <c r="ARO19" s="119"/>
      <c r="ARP19" s="119"/>
      <c r="ARQ19" s="119"/>
      <c r="ARR19" s="119"/>
      <c r="ARS19" s="119"/>
      <c r="ART19" s="119"/>
      <c r="ARU19" s="119"/>
      <c r="ARV19" s="119"/>
      <c r="ARW19" s="119"/>
      <c r="ARX19" s="119"/>
      <c r="ARY19" s="119"/>
      <c r="ARZ19" s="119"/>
      <c r="ASA19" s="119"/>
      <c r="ASB19" s="119"/>
      <c r="ASC19" s="119"/>
      <c r="ASD19" s="119"/>
      <c r="ASE19" s="119"/>
      <c r="ASF19" s="119"/>
      <c r="ASG19" s="119"/>
      <c r="ASH19" s="119"/>
      <c r="ASI19" s="119"/>
      <c r="ASJ19" s="119"/>
      <c r="ASK19" s="119"/>
      <c r="ASL19" s="119"/>
      <c r="ASM19" s="119"/>
      <c r="ASN19" s="119"/>
      <c r="ASO19" s="119"/>
      <c r="ASP19" s="119"/>
      <c r="ASQ19" s="119"/>
      <c r="ASR19" s="119"/>
      <c r="ASS19" s="119"/>
      <c r="AST19" s="119"/>
      <c r="ASU19" s="119"/>
      <c r="ASV19" s="119"/>
      <c r="ASW19" s="119"/>
      <c r="ASX19" s="119"/>
      <c r="ASY19" s="119"/>
      <c r="ASZ19" s="119"/>
      <c r="ATA19" s="119"/>
      <c r="ATB19" s="119"/>
      <c r="ATC19" s="119"/>
      <c r="ATD19" s="119"/>
      <c r="ATE19" s="119"/>
      <c r="ATF19" s="119"/>
      <c r="ATG19" s="119"/>
      <c r="ATH19" s="119"/>
      <c r="ATI19" s="119"/>
      <c r="ATJ19" s="119"/>
      <c r="ATK19" s="119"/>
      <c r="ATL19" s="119"/>
      <c r="ATM19" s="119"/>
      <c r="ATN19" s="119"/>
      <c r="ATO19" s="119"/>
      <c r="ATP19" s="119"/>
      <c r="ATQ19" s="119"/>
      <c r="ATR19" s="119"/>
      <c r="ATS19" s="119"/>
      <c r="ATT19" s="119"/>
      <c r="ATU19" s="119"/>
      <c r="ATV19" s="119"/>
      <c r="ATW19" s="119"/>
      <c r="ATX19" s="119"/>
      <c r="ATY19" s="119"/>
      <c r="ATZ19" s="119"/>
      <c r="AUA19" s="119"/>
      <c r="AUB19" s="119"/>
      <c r="AUC19" s="119"/>
      <c r="AUD19" s="119"/>
      <c r="AUE19" s="119"/>
      <c r="AUF19" s="119"/>
      <c r="AUG19" s="119"/>
      <c r="AUH19" s="119"/>
      <c r="AUI19" s="119"/>
      <c r="AUJ19" s="119"/>
      <c r="AUK19" s="119"/>
      <c r="AUL19" s="119"/>
      <c r="AUM19" s="119"/>
      <c r="AUN19" s="119"/>
      <c r="AUO19" s="119"/>
      <c r="AUP19" s="119"/>
      <c r="AUQ19" s="119"/>
      <c r="AUR19" s="119"/>
      <c r="AUS19" s="119"/>
      <c r="AUT19" s="119"/>
      <c r="AUU19" s="119"/>
      <c r="AUV19" s="119"/>
      <c r="AUW19" s="119"/>
      <c r="AUX19" s="119"/>
      <c r="AUY19" s="119"/>
      <c r="AUZ19" s="119"/>
      <c r="AVA19" s="119"/>
      <c r="AVB19" s="119"/>
      <c r="AVC19" s="119"/>
      <c r="AVD19" s="119"/>
      <c r="AVE19" s="119"/>
      <c r="AVF19" s="119"/>
      <c r="AVG19" s="119"/>
      <c r="AVH19" s="119"/>
      <c r="AVI19" s="119"/>
      <c r="AVJ19" s="119"/>
      <c r="AVK19" s="119"/>
      <c r="AVL19" s="119"/>
      <c r="AVM19" s="119"/>
      <c r="AVN19" s="119"/>
      <c r="AVO19" s="119"/>
      <c r="AVP19" s="119"/>
      <c r="AVQ19" s="119"/>
      <c r="AVR19" s="119"/>
      <c r="AVS19" s="119"/>
      <c r="AVT19" s="119"/>
      <c r="AVU19" s="119"/>
      <c r="AVV19" s="119"/>
      <c r="AVW19" s="119"/>
      <c r="AVX19" s="119"/>
      <c r="AVY19" s="119"/>
      <c r="AVZ19" s="119"/>
      <c r="AWA19" s="119"/>
      <c r="AWB19" s="119"/>
      <c r="AWC19" s="119"/>
      <c r="AWD19" s="119"/>
      <c r="AWE19" s="119"/>
      <c r="AWF19" s="119"/>
      <c r="AWG19" s="119"/>
      <c r="AWH19" s="119"/>
      <c r="AWI19" s="119"/>
      <c r="AWJ19" s="119"/>
      <c r="AWK19" s="119"/>
      <c r="AWL19" s="119"/>
      <c r="AWM19" s="119"/>
      <c r="AWN19" s="119"/>
      <c r="AWO19" s="119"/>
      <c r="AWP19" s="119"/>
      <c r="AWQ19" s="119"/>
      <c r="AWR19" s="119"/>
      <c r="AWS19" s="119"/>
      <c r="AWT19" s="119"/>
      <c r="AWU19" s="119"/>
      <c r="AWV19" s="119"/>
      <c r="AWW19" s="119"/>
      <c r="AWX19" s="119"/>
      <c r="AWY19" s="119"/>
      <c r="AWZ19" s="119"/>
      <c r="AXA19" s="119"/>
      <c r="AXB19" s="119"/>
      <c r="AXC19" s="119"/>
      <c r="AXD19" s="119"/>
      <c r="AXE19" s="119"/>
      <c r="AXF19" s="119"/>
      <c r="AXG19" s="119"/>
      <c r="AXH19" s="119"/>
      <c r="AXI19" s="119"/>
      <c r="AXJ19" s="119"/>
      <c r="AXK19" s="119"/>
      <c r="AXL19" s="119"/>
      <c r="AXM19" s="119"/>
      <c r="AXN19" s="119"/>
      <c r="AXO19" s="119"/>
      <c r="AXP19" s="119"/>
      <c r="AXQ19" s="119"/>
      <c r="AXR19" s="119"/>
      <c r="AXS19" s="119"/>
      <c r="AXT19" s="119"/>
      <c r="AXU19" s="119"/>
      <c r="AXV19" s="119"/>
      <c r="AXW19" s="119"/>
      <c r="AXX19" s="119"/>
      <c r="AXY19" s="119"/>
      <c r="AXZ19" s="119"/>
      <c r="AYA19" s="119"/>
      <c r="AYB19" s="119"/>
      <c r="AYC19" s="119"/>
      <c r="AYD19" s="119"/>
      <c r="AYE19" s="119"/>
      <c r="AYF19" s="119"/>
      <c r="AYG19" s="119"/>
      <c r="AYH19" s="119"/>
      <c r="AYI19" s="119"/>
      <c r="AYJ19" s="119"/>
      <c r="AYK19" s="119"/>
      <c r="AYL19" s="119"/>
      <c r="AYM19" s="119"/>
      <c r="AYN19" s="119"/>
      <c r="AYO19" s="119"/>
      <c r="AYP19" s="119"/>
      <c r="AYQ19" s="119"/>
      <c r="AYR19" s="119"/>
      <c r="AYS19" s="119"/>
      <c r="AYT19" s="119"/>
      <c r="AYU19" s="119"/>
      <c r="AYV19" s="119"/>
      <c r="AYW19" s="119"/>
      <c r="AYX19" s="119"/>
      <c r="AYY19" s="119"/>
      <c r="AYZ19" s="119"/>
      <c r="AZA19" s="119"/>
      <c r="AZB19" s="119"/>
      <c r="AZC19" s="119"/>
      <c r="AZD19" s="119"/>
      <c r="AZE19" s="119"/>
      <c r="AZF19" s="119"/>
      <c r="AZG19" s="119"/>
      <c r="AZH19" s="119"/>
      <c r="AZI19" s="119"/>
      <c r="AZJ19" s="119"/>
      <c r="AZK19" s="119"/>
      <c r="AZL19" s="119"/>
      <c r="AZM19" s="119"/>
      <c r="AZN19" s="119"/>
      <c r="AZO19" s="119"/>
      <c r="AZP19" s="119"/>
      <c r="AZQ19" s="119"/>
      <c r="AZR19" s="119"/>
      <c r="AZS19" s="119"/>
      <c r="AZT19" s="119"/>
      <c r="AZU19" s="119"/>
      <c r="AZV19" s="119"/>
      <c r="AZW19" s="119"/>
      <c r="AZX19" s="119"/>
      <c r="AZY19" s="119"/>
      <c r="AZZ19" s="119"/>
      <c r="BAA19" s="119"/>
      <c r="BAB19" s="119"/>
      <c r="BAC19" s="119"/>
      <c r="BAD19" s="119"/>
      <c r="BAE19" s="119"/>
      <c r="BAF19" s="119"/>
      <c r="BAG19" s="119"/>
      <c r="BAH19" s="119"/>
      <c r="BAI19" s="119"/>
      <c r="BAJ19" s="119"/>
      <c r="BAK19" s="119"/>
      <c r="BAL19" s="119"/>
      <c r="BAM19" s="119"/>
      <c r="BAN19" s="119"/>
      <c r="BAO19" s="119"/>
      <c r="BAP19" s="119"/>
      <c r="BAQ19" s="119"/>
      <c r="BAR19" s="119"/>
      <c r="BAS19" s="119"/>
      <c r="BAT19" s="119"/>
      <c r="BAU19" s="119"/>
      <c r="BAV19" s="119"/>
      <c r="BAW19" s="119"/>
      <c r="BAX19" s="119"/>
      <c r="BAY19" s="119"/>
      <c r="BAZ19" s="119"/>
      <c r="BBA19" s="119"/>
      <c r="BBB19" s="119"/>
      <c r="BBC19" s="119"/>
      <c r="BBD19" s="119"/>
      <c r="BBE19" s="119"/>
      <c r="BBF19" s="119"/>
      <c r="BBG19" s="119"/>
      <c r="BBH19" s="119"/>
      <c r="BBI19" s="119"/>
      <c r="BBJ19" s="119"/>
      <c r="BBK19" s="119"/>
      <c r="BBL19" s="119"/>
      <c r="BBM19" s="119"/>
      <c r="BBN19" s="119"/>
      <c r="BBO19" s="119"/>
      <c r="BBP19" s="119"/>
      <c r="BBQ19" s="119"/>
      <c r="BBR19" s="119"/>
      <c r="BBS19" s="119"/>
      <c r="BBT19" s="119"/>
      <c r="BBU19" s="119"/>
      <c r="BBV19" s="119"/>
      <c r="BBW19" s="119"/>
      <c r="BBX19" s="119"/>
      <c r="BBY19" s="119"/>
      <c r="BBZ19" s="119"/>
      <c r="BCA19" s="119"/>
      <c r="BCB19" s="119"/>
      <c r="BCC19" s="119"/>
      <c r="BCD19" s="119"/>
      <c r="BCE19" s="119"/>
      <c r="BCF19" s="119"/>
      <c r="BCG19" s="119"/>
      <c r="BCH19" s="119"/>
      <c r="BCI19" s="119"/>
      <c r="BCJ19" s="119"/>
      <c r="BCK19" s="119"/>
      <c r="BCL19" s="119"/>
      <c r="BCM19" s="119"/>
      <c r="BCN19" s="119"/>
      <c r="BCO19" s="119"/>
      <c r="BCP19" s="119"/>
      <c r="BCQ19" s="119"/>
      <c r="BCR19" s="119"/>
      <c r="BCS19" s="119"/>
      <c r="BCT19" s="119"/>
      <c r="BCU19" s="119"/>
      <c r="BCV19" s="119"/>
      <c r="BCW19" s="119"/>
      <c r="BCX19" s="119"/>
      <c r="BCY19" s="119"/>
      <c r="BCZ19" s="119"/>
      <c r="BDA19" s="119"/>
      <c r="BDB19" s="119"/>
      <c r="BDC19" s="119"/>
      <c r="BDD19" s="119"/>
      <c r="BDE19" s="119"/>
      <c r="BDF19" s="119"/>
      <c r="BDG19" s="119"/>
      <c r="BDH19" s="119"/>
      <c r="BDI19" s="119"/>
      <c r="BDJ19" s="119"/>
      <c r="BDK19" s="119"/>
      <c r="BDL19" s="119"/>
      <c r="BDM19" s="119"/>
      <c r="BDN19" s="119"/>
      <c r="BDO19" s="119"/>
      <c r="BDP19" s="119"/>
      <c r="BDQ19" s="119"/>
      <c r="BDR19" s="119"/>
      <c r="BDS19" s="119"/>
      <c r="BDT19" s="119"/>
      <c r="BDU19" s="119"/>
      <c r="BDV19" s="119"/>
      <c r="BDW19" s="119"/>
      <c r="BDX19" s="119"/>
      <c r="BDY19" s="119"/>
      <c r="BDZ19" s="119"/>
      <c r="BEA19" s="119"/>
      <c r="BEB19" s="119"/>
      <c r="BEC19" s="119"/>
      <c r="BED19" s="119"/>
      <c r="BEE19" s="119"/>
      <c r="BEF19" s="119"/>
      <c r="BEG19" s="119"/>
      <c r="BEH19" s="119"/>
      <c r="BEI19" s="119"/>
      <c r="BEJ19" s="119"/>
      <c r="BEK19" s="119"/>
      <c r="BEL19" s="119"/>
      <c r="BEM19" s="119"/>
      <c r="BEN19" s="119"/>
      <c r="BEO19" s="119"/>
      <c r="BEP19" s="119"/>
      <c r="BEQ19" s="119"/>
      <c r="BER19" s="119"/>
      <c r="BES19" s="119"/>
      <c r="BET19" s="119"/>
      <c r="BEU19" s="119"/>
      <c r="BEV19" s="119"/>
      <c r="BEW19" s="119"/>
      <c r="BEX19" s="119"/>
      <c r="BEY19" s="119"/>
      <c r="BEZ19" s="119"/>
      <c r="BFA19" s="119"/>
      <c r="BFB19" s="119"/>
      <c r="BFC19" s="119"/>
      <c r="BFD19" s="119"/>
      <c r="BFE19" s="119"/>
      <c r="BFF19" s="119"/>
      <c r="BFG19" s="119"/>
      <c r="BFH19" s="119"/>
      <c r="BFI19" s="119"/>
      <c r="BFJ19" s="119"/>
      <c r="BFK19" s="119"/>
      <c r="BFL19" s="119"/>
      <c r="BFM19" s="119"/>
      <c r="BFN19" s="119"/>
      <c r="BFO19" s="119"/>
      <c r="BFP19" s="119"/>
      <c r="BFQ19" s="119"/>
      <c r="BFR19" s="119"/>
      <c r="BFS19" s="119"/>
      <c r="BFT19" s="119"/>
      <c r="BFU19" s="119"/>
      <c r="BFV19" s="119"/>
      <c r="BFW19" s="119"/>
      <c r="BFX19" s="119"/>
      <c r="BFY19" s="119"/>
      <c r="BFZ19" s="119"/>
      <c r="BGA19" s="119"/>
      <c r="BGB19" s="119"/>
      <c r="BGC19" s="119"/>
      <c r="BGD19" s="119"/>
      <c r="BGE19" s="119"/>
      <c r="BGF19" s="119"/>
      <c r="BGG19" s="119"/>
      <c r="BGH19" s="119"/>
      <c r="BGI19" s="119"/>
      <c r="BGJ19" s="119"/>
      <c r="BGK19" s="119"/>
      <c r="BGL19" s="119"/>
      <c r="BGM19" s="119"/>
      <c r="BGN19" s="119"/>
      <c r="BGO19" s="119"/>
      <c r="BGP19" s="119"/>
      <c r="BGQ19" s="119"/>
      <c r="BGR19" s="119"/>
      <c r="BGS19" s="119"/>
      <c r="BGT19" s="119"/>
      <c r="BGU19" s="119"/>
      <c r="BGV19" s="119"/>
      <c r="BGW19" s="119"/>
      <c r="BGX19" s="119"/>
      <c r="BGY19" s="119"/>
      <c r="BGZ19" s="119"/>
      <c r="BHA19" s="119"/>
      <c r="BHB19" s="119"/>
      <c r="BHC19" s="119"/>
      <c r="BHD19" s="119"/>
      <c r="BHE19" s="119"/>
      <c r="BHF19" s="119"/>
      <c r="BHG19" s="119"/>
      <c r="BHH19" s="119"/>
      <c r="BHI19" s="119"/>
      <c r="BHJ19" s="119"/>
      <c r="BHK19" s="119"/>
      <c r="BHL19" s="119"/>
      <c r="BHM19" s="119"/>
      <c r="BHN19" s="119"/>
      <c r="BHO19" s="119"/>
      <c r="BHP19" s="119"/>
      <c r="BHQ19" s="119"/>
      <c r="BHR19" s="119"/>
      <c r="BHS19" s="119"/>
      <c r="BHT19" s="119"/>
      <c r="BHU19" s="119"/>
      <c r="BHV19" s="119"/>
      <c r="BHW19" s="119"/>
      <c r="BHX19" s="119"/>
      <c r="BHY19" s="119"/>
      <c r="BHZ19" s="119"/>
      <c r="BIA19" s="119"/>
      <c r="BIB19" s="119"/>
      <c r="BIC19" s="119"/>
      <c r="BID19" s="119"/>
      <c r="BIE19" s="119"/>
      <c r="BIF19" s="119"/>
      <c r="BIG19" s="119"/>
      <c r="BIH19" s="119"/>
      <c r="BII19" s="119"/>
      <c r="BIJ19" s="119"/>
      <c r="BIK19" s="119"/>
      <c r="BIL19" s="119"/>
      <c r="BIM19" s="119"/>
      <c r="BIN19" s="119"/>
      <c r="BIO19" s="119"/>
      <c r="BIP19" s="119"/>
      <c r="BIQ19" s="119"/>
      <c r="BIR19" s="119"/>
      <c r="BIS19" s="119"/>
      <c r="BIT19" s="119"/>
      <c r="BIU19" s="119"/>
      <c r="BIV19" s="119"/>
      <c r="BIW19" s="119"/>
      <c r="BIX19" s="119"/>
      <c r="BIY19" s="119"/>
      <c r="BIZ19" s="119"/>
      <c r="BJA19" s="119"/>
      <c r="BJB19" s="119"/>
      <c r="BJC19" s="119"/>
      <c r="BJD19" s="119"/>
      <c r="BJE19" s="119"/>
      <c r="BJF19" s="119"/>
      <c r="BJG19" s="119"/>
      <c r="BJH19" s="119"/>
      <c r="BJI19" s="119"/>
      <c r="BJJ19" s="119"/>
      <c r="BJK19" s="119"/>
      <c r="BJL19" s="119"/>
      <c r="BJM19" s="119"/>
      <c r="BJN19" s="119"/>
      <c r="BJO19" s="119"/>
      <c r="BJP19" s="119"/>
      <c r="BJQ19" s="119"/>
      <c r="BJR19" s="119"/>
      <c r="BJS19" s="119"/>
      <c r="BJT19" s="119"/>
      <c r="BJU19" s="119"/>
      <c r="BJV19" s="119"/>
      <c r="BJW19" s="119"/>
      <c r="BJX19" s="119"/>
      <c r="BJY19" s="119"/>
      <c r="BJZ19" s="119"/>
      <c r="BKA19" s="119"/>
      <c r="BKB19" s="119"/>
      <c r="BKC19" s="119"/>
      <c r="BKD19" s="119"/>
      <c r="BKE19" s="119"/>
      <c r="BKF19" s="119"/>
      <c r="BKG19" s="119"/>
      <c r="BKH19" s="119"/>
      <c r="BKI19" s="119"/>
      <c r="BKJ19" s="119"/>
      <c r="BKK19" s="119"/>
      <c r="BKL19" s="119"/>
      <c r="BKM19" s="119"/>
      <c r="BKN19" s="119"/>
      <c r="BKO19" s="119"/>
      <c r="BKP19" s="119"/>
      <c r="BKQ19" s="119"/>
      <c r="BKR19" s="119"/>
      <c r="BKS19" s="119"/>
      <c r="BKT19" s="119"/>
      <c r="BKU19" s="119"/>
      <c r="BKV19" s="119"/>
      <c r="BKW19" s="119"/>
      <c r="BKX19" s="119"/>
      <c r="BKY19" s="119"/>
      <c r="BKZ19" s="119"/>
      <c r="BLA19" s="119"/>
      <c r="BLB19" s="119"/>
      <c r="BLC19" s="119"/>
      <c r="BLD19" s="119"/>
      <c r="BLE19" s="119"/>
      <c r="BLF19" s="119"/>
      <c r="BLG19" s="119"/>
      <c r="BLH19" s="119"/>
      <c r="BLI19" s="119"/>
      <c r="BLJ19" s="119"/>
      <c r="BLK19" s="119"/>
      <c r="BLL19" s="119"/>
      <c r="BLM19" s="119"/>
      <c r="BLN19" s="119"/>
      <c r="BLO19" s="119"/>
      <c r="BLP19" s="119"/>
      <c r="BLQ19" s="119"/>
      <c r="BLR19" s="119"/>
      <c r="BLS19" s="119"/>
      <c r="BLT19" s="119"/>
      <c r="BLU19" s="119"/>
      <c r="BLV19" s="119"/>
      <c r="BLW19" s="119"/>
      <c r="BLX19" s="119"/>
      <c r="BLY19" s="119"/>
      <c r="BLZ19" s="119"/>
      <c r="BMA19" s="119"/>
      <c r="BMB19" s="119"/>
      <c r="BMC19" s="119"/>
      <c r="BMD19" s="119"/>
      <c r="BME19" s="119"/>
      <c r="BMF19" s="119"/>
      <c r="BMG19" s="119"/>
      <c r="BMH19" s="119"/>
      <c r="BMI19" s="119"/>
      <c r="BMJ19" s="119"/>
      <c r="BMK19" s="119"/>
      <c r="BML19" s="119"/>
      <c r="BMM19" s="119"/>
      <c r="BMN19" s="119"/>
      <c r="BMO19" s="119"/>
      <c r="BMP19" s="119"/>
      <c r="BMQ19" s="119"/>
      <c r="BMR19" s="119"/>
      <c r="BMS19" s="119"/>
      <c r="BMT19" s="119"/>
      <c r="BMU19" s="119"/>
      <c r="BMV19" s="119"/>
      <c r="BMW19" s="119"/>
      <c r="BMX19" s="119"/>
      <c r="BMY19" s="119"/>
      <c r="BMZ19" s="119"/>
      <c r="BNA19" s="119"/>
      <c r="BNB19" s="119"/>
      <c r="BNC19" s="119"/>
      <c r="BND19" s="119"/>
      <c r="BNE19" s="119"/>
      <c r="BNF19" s="119"/>
      <c r="BNG19" s="119"/>
      <c r="BNH19" s="119"/>
      <c r="BNI19" s="119"/>
      <c r="BNJ19" s="119"/>
      <c r="BNK19" s="119"/>
      <c r="BNL19" s="119"/>
      <c r="BNM19" s="119"/>
      <c r="BNN19" s="119"/>
      <c r="BNO19" s="119"/>
      <c r="BNP19" s="119"/>
      <c r="BNQ19" s="119"/>
      <c r="BNR19" s="119"/>
      <c r="BNS19" s="119"/>
      <c r="BNT19" s="119"/>
      <c r="BNU19" s="119"/>
      <c r="BNV19" s="119"/>
      <c r="BNW19" s="119"/>
      <c r="BNX19" s="119"/>
      <c r="BNY19" s="119"/>
      <c r="BNZ19" s="119"/>
      <c r="BOA19" s="119"/>
      <c r="BOB19" s="119"/>
      <c r="BOC19" s="119"/>
      <c r="BOD19" s="119"/>
      <c r="BOE19" s="119"/>
      <c r="BOF19" s="119"/>
      <c r="BOG19" s="119"/>
      <c r="BOH19" s="119"/>
      <c r="BOI19" s="119"/>
      <c r="BOJ19" s="119"/>
      <c r="BOK19" s="119"/>
      <c r="BOL19" s="119"/>
      <c r="BOM19" s="119"/>
      <c r="BON19" s="119"/>
      <c r="BOO19" s="119"/>
      <c r="BOP19" s="119"/>
      <c r="BOQ19" s="119"/>
      <c r="BOR19" s="119"/>
      <c r="BOS19" s="119"/>
      <c r="BOT19" s="119"/>
      <c r="BOU19" s="119"/>
      <c r="BOV19" s="119"/>
      <c r="BOW19" s="119"/>
      <c r="BOX19" s="119"/>
      <c r="BOY19" s="119"/>
      <c r="BOZ19" s="119"/>
      <c r="BPA19" s="119"/>
      <c r="BPB19" s="119"/>
      <c r="BPC19" s="119"/>
      <c r="BPD19" s="119"/>
      <c r="BPE19" s="119"/>
      <c r="BPF19" s="119"/>
      <c r="BPG19" s="119"/>
      <c r="BPH19" s="119"/>
      <c r="BPI19" s="119"/>
      <c r="BPJ19" s="119"/>
      <c r="BPK19" s="119"/>
      <c r="BPL19" s="119"/>
      <c r="BPM19" s="119"/>
      <c r="BPN19" s="119"/>
      <c r="BPO19" s="119"/>
      <c r="BPP19" s="119"/>
      <c r="BPQ19" s="119"/>
      <c r="BPR19" s="119"/>
      <c r="BPS19" s="119"/>
      <c r="BPT19" s="119"/>
      <c r="BPU19" s="119"/>
      <c r="BPV19" s="119"/>
      <c r="BPW19" s="119"/>
      <c r="BPX19" s="119"/>
      <c r="BPY19" s="119"/>
      <c r="BPZ19" s="119"/>
      <c r="BQA19" s="119"/>
      <c r="BQB19" s="119"/>
      <c r="BQC19" s="119"/>
      <c r="BQD19" s="119"/>
      <c r="BQE19" s="119"/>
      <c r="BQF19" s="119"/>
      <c r="BQG19" s="119"/>
      <c r="BQH19" s="119"/>
      <c r="BQI19" s="119"/>
      <c r="BQJ19" s="119"/>
      <c r="BQK19" s="119"/>
      <c r="BQL19" s="119"/>
      <c r="BQM19" s="119"/>
      <c r="BQN19" s="119"/>
      <c r="BQO19" s="119"/>
      <c r="BQP19" s="119"/>
      <c r="BQQ19" s="119"/>
      <c r="BQR19" s="119"/>
      <c r="BQS19" s="119"/>
      <c r="BQT19" s="119"/>
      <c r="BQU19" s="119"/>
      <c r="BQV19" s="119"/>
      <c r="BQW19" s="119"/>
      <c r="BQX19" s="119"/>
      <c r="BQY19" s="119"/>
      <c r="BQZ19" s="119"/>
      <c r="BRA19" s="119"/>
      <c r="BRB19" s="119"/>
      <c r="BRC19" s="119"/>
      <c r="BRD19" s="119"/>
      <c r="BRE19" s="119"/>
      <c r="BRF19" s="119"/>
      <c r="BRG19" s="119"/>
      <c r="BRH19" s="119"/>
      <c r="BRI19" s="119"/>
      <c r="BRJ19" s="119"/>
      <c r="BRK19" s="119"/>
      <c r="BRL19" s="119"/>
      <c r="BRM19" s="119"/>
      <c r="BRN19" s="119"/>
      <c r="BRO19" s="119"/>
      <c r="BRP19" s="119"/>
      <c r="BRQ19" s="119"/>
      <c r="BRR19" s="119"/>
      <c r="BRS19" s="119"/>
      <c r="BRT19" s="119"/>
      <c r="BRU19" s="119"/>
      <c r="BRV19" s="119"/>
      <c r="BRW19" s="119"/>
      <c r="BRX19" s="119"/>
      <c r="BRY19" s="119"/>
      <c r="BRZ19" s="119"/>
      <c r="BSA19" s="119"/>
      <c r="BSB19" s="119"/>
      <c r="BSC19" s="119"/>
      <c r="BSD19" s="119"/>
      <c r="BSE19" s="119"/>
      <c r="BSF19" s="119"/>
      <c r="BSG19" s="119"/>
      <c r="BSH19" s="119"/>
      <c r="BSI19" s="119"/>
      <c r="BSJ19" s="119"/>
      <c r="BSK19" s="119"/>
      <c r="BSL19" s="119"/>
      <c r="BSM19" s="119"/>
      <c r="BSN19" s="119"/>
      <c r="BSO19" s="119"/>
      <c r="BSP19" s="119"/>
      <c r="BSQ19" s="119"/>
      <c r="BSR19" s="119"/>
      <c r="BSS19" s="119"/>
      <c r="BST19" s="119"/>
      <c r="BSU19" s="119"/>
      <c r="BSV19" s="119"/>
      <c r="BSW19" s="119"/>
      <c r="BSX19" s="119"/>
      <c r="BSY19" s="119"/>
      <c r="BSZ19" s="119"/>
      <c r="BTA19" s="119"/>
      <c r="BTB19" s="119"/>
      <c r="BTC19" s="119"/>
      <c r="BTD19" s="119"/>
      <c r="BTE19" s="119"/>
      <c r="BTF19" s="119"/>
      <c r="BTG19" s="119"/>
      <c r="BTH19" s="119"/>
      <c r="BTI19" s="119"/>
      <c r="BTJ19" s="119"/>
      <c r="BTK19" s="119"/>
      <c r="BTL19" s="119"/>
      <c r="BTM19" s="119"/>
      <c r="BTN19" s="119"/>
      <c r="BTO19" s="119"/>
      <c r="BTP19" s="119"/>
      <c r="BTQ19" s="119"/>
      <c r="BTR19" s="119"/>
      <c r="BTS19" s="119"/>
      <c r="BTT19" s="119"/>
      <c r="BTU19" s="119"/>
      <c r="BTV19" s="119"/>
      <c r="BTW19" s="119"/>
      <c r="BTX19" s="119"/>
      <c r="BTY19" s="119"/>
      <c r="BTZ19" s="119"/>
      <c r="BUA19" s="119"/>
      <c r="BUB19" s="119"/>
      <c r="BUC19" s="119"/>
      <c r="BUD19" s="119"/>
      <c r="BUE19" s="119"/>
      <c r="BUF19" s="119"/>
      <c r="BUG19" s="119"/>
      <c r="BUH19" s="119"/>
      <c r="BUI19" s="119"/>
      <c r="BUJ19" s="119"/>
      <c r="BUK19" s="119"/>
      <c r="BUL19" s="119"/>
      <c r="BUM19" s="119"/>
      <c r="BUN19" s="119"/>
      <c r="BUO19" s="119"/>
      <c r="BUP19" s="119"/>
      <c r="BUQ19" s="119"/>
      <c r="BUR19" s="119"/>
      <c r="BUS19" s="119"/>
      <c r="BUT19" s="119"/>
      <c r="BUU19" s="119"/>
      <c r="BUV19" s="119"/>
      <c r="BUW19" s="119"/>
      <c r="BUX19" s="119"/>
      <c r="BUY19" s="119"/>
      <c r="BUZ19" s="119"/>
      <c r="BVA19" s="119"/>
      <c r="BVB19" s="119"/>
      <c r="BVC19" s="119"/>
      <c r="BVD19" s="119"/>
      <c r="BVE19" s="119"/>
      <c r="BVF19" s="119"/>
      <c r="BVG19" s="119"/>
      <c r="BVH19" s="119"/>
      <c r="BVI19" s="119"/>
      <c r="BVJ19" s="119"/>
      <c r="BVK19" s="119"/>
      <c r="BVL19" s="119"/>
      <c r="BVM19" s="119"/>
      <c r="BVN19" s="119"/>
      <c r="BVO19" s="119"/>
      <c r="BVP19" s="119"/>
      <c r="BVQ19" s="119"/>
      <c r="BVR19" s="119"/>
      <c r="BVS19" s="119"/>
      <c r="BVT19" s="119"/>
      <c r="BVU19" s="119"/>
      <c r="BVV19" s="119"/>
      <c r="BVW19" s="119"/>
      <c r="BVX19" s="119"/>
      <c r="BVY19" s="119"/>
      <c r="BVZ19" s="119"/>
      <c r="BWA19" s="119"/>
      <c r="BWB19" s="119"/>
      <c r="BWC19" s="119"/>
      <c r="BWD19" s="119"/>
      <c r="BWE19" s="119"/>
      <c r="BWF19" s="119"/>
      <c r="BWG19" s="119"/>
      <c r="BWH19" s="119"/>
      <c r="BWI19" s="119"/>
      <c r="BWJ19" s="119"/>
      <c r="BWK19" s="119"/>
      <c r="BWL19" s="119"/>
      <c r="BWM19" s="119"/>
      <c r="BWN19" s="119"/>
      <c r="BWO19" s="119"/>
      <c r="BWP19" s="119"/>
      <c r="BWQ19" s="119"/>
      <c r="BWR19" s="119"/>
      <c r="BWS19" s="119"/>
      <c r="BWT19" s="119"/>
      <c r="BWU19" s="119"/>
      <c r="BWV19" s="119"/>
      <c r="BWW19" s="119"/>
      <c r="BWX19" s="119"/>
      <c r="BWY19" s="119"/>
      <c r="BWZ19" s="119"/>
      <c r="BXA19" s="119"/>
      <c r="BXB19" s="119"/>
      <c r="BXC19" s="119"/>
      <c r="BXD19" s="119"/>
      <c r="BXE19" s="119"/>
      <c r="BXF19" s="119"/>
      <c r="BXG19" s="119"/>
      <c r="BXH19" s="119"/>
      <c r="BXI19" s="119"/>
      <c r="BXJ19" s="119"/>
      <c r="BXK19" s="119"/>
      <c r="BXL19" s="119"/>
      <c r="BXM19" s="119"/>
      <c r="BXN19" s="119"/>
      <c r="BXO19" s="119"/>
      <c r="BXP19" s="119"/>
      <c r="BXQ19" s="119"/>
      <c r="BXR19" s="119"/>
      <c r="BXS19" s="119"/>
      <c r="BXT19" s="119"/>
      <c r="BXU19" s="119"/>
      <c r="BXV19" s="119"/>
      <c r="BXW19" s="119"/>
      <c r="BXX19" s="119"/>
      <c r="BXY19" s="119"/>
      <c r="BXZ19" s="119"/>
      <c r="BYA19" s="119"/>
      <c r="BYB19" s="119"/>
      <c r="BYC19" s="119"/>
      <c r="BYD19" s="119"/>
      <c r="BYE19" s="119"/>
      <c r="BYF19" s="119"/>
      <c r="BYG19" s="119"/>
      <c r="BYH19" s="119"/>
      <c r="BYI19" s="119"/>
      <c r="BYJ19" s="119"/>
      <c r="BYK19" s="119"/>
      <c r="BYL19" s="119"/>
      <c r="BYM19" s="119"/>
      <c r="BYN19" s="119"/>
      <c r="BYO19" s="119"/>
      <c r="BYP19" s="119"/>
      <c r="BYQ19" s="119"/>
      <c r="BYR19" s="119"/>
      <c r="BYS19" s="119"/>
      <c r="BYT19" s="119"/>
      <c r="BYU19" s="119"/>
      <c r="BYV19" s="119"/>
      <c r="BYW19" s="119"/>
      <c r="BYX19" s="119"/>
      <c r="BYY19" s="119"/>
      <c r="BYZ19" s="119"/>
      <c r="BZA19" s="119"/>
      <c r="BZB19" s="119"/>
      <c r="BZC19" s="119"/>
      <c r="BZD19" s="119"/>
      <c r="BZE19" s="119"/>
      <c r="BZF19" s="119"/>
      <c r="BZG19" s="119"/>
      <c r="BZH19" s="119"/>
      <c r="BZI19" s="119"/>
      <c r="BZJ19" s="119"/>
      <c r="BZK19" s="119"/>
      <c r="BZL19" s="119"/>
      <c r="BZM19" s="119"/>
      <c r="BZN19" s="119"/>
      <c r="BZO19" s="119"/>
      <c r="BZP19" s="119"/>
      <c r="BZQ19" s="119"/>
      <c r="BZR19" s="119"/>
      <c r="BZS19" s="119"/>
      <c r="BZT19" s="119"/>
      <c r="BZU19" s="119"/>
      <c r="BZV19" s="119"/>
      <c r="BZW19" s="119"/>
      <c r="BZX19" s="119"/>
      <c r="BZY19" s="119"/>
      <c r="BZZ19" s="119"/>
      <c r="CAA19" s="119"/>
      <c r="CAB19" s="119"/>
      <c r="CAC19" s="119"/>
      <c r="CAD19" s="119"/>
      <c r="CAE19" s="119"/>
      <c r="CAF19" s="119"/>
      <c r="CAG19" s="119"/>
      <c r="CAH19" s="119"/>
      <c r="CAI19" s="119"/>
      <c r="CAJ19" s="119"/>
      <c r="CAK19" s="119"/>
      <c r="CAL19" s="119"/>
      <c r="CAM19" s="119"/>
      <c r="CAN19" s="119"/>
      <c r="CAO19" s="119"/>
      <c r="CAP19" s="119"/>
      <c r="CAQ19" s="119"/>
      <c r="CAR19" s="119"/>
      <c r="CAS19" s="119"/>
      <c r="CAT19" s="119"/>
      <c r="CAU19" s="119"/>
      <c r="CAV19" s="119"/>
      <c r="CAW19" s="119"/>
      <c r="CAX19" s="119"/>
      <c r="CAY19" s="119"/>
      <c r="CAZ19" s="119"/>
      <c r="CBA19" s="119"/>
      <c r="CBB19" s="119"/>
      <c r="CBC19" s="119"/>
      <c r="CBD19" s="119"/>
      <c r="CBE19" s="119"/>
      <c r="CBF19" s="119"/>
      <c r="CBG19" s="119"/>
      <c r="CBH19" s="119"/>
      <c r="CBI19" s="119"/>
      <c r="CBJ19" s="119"/>
      <c r="CBK19" s="119"/>
      <c r="CBL19" s="119"/>
      <c r="CBM19" s="119"/>
      <c r="CBN19" s="119"/>
      <c r="CBO19" s="119"/>
      <c r="CBP19" s="119"/>
      <c r="CBQ19" s="119"/>
      <c r="CBR19" s="119"/>
      <c r="CBS19" s="119"/>
      <c r="CBT19" s="119"/>
      <c r="CBU19" s="119"/>
      <c r="CBV19" s="119"/>
      <c r="CBW19" s="119"/>
      <c r="CBX19" s="119"/>
      <c r="CBY19" s="119"/>
      <c r="CBZ19" s="119"/>
      <c r="CCA19" s="119"/>
      <c r="CCB19" s="119"/>
      <c r="CCC19" s="119"/>
      <c r="CCD19" s="119"/>
      <c r="CCE19" s="119"/>
      <c r="CCF19" s="119"/>
      <c r="CCG19" s="119"/>
      <c r="CCH19" s="119"/>
      <c r="CCI19" s="119"/>
      <c r="CCJ19" s="119"/>
      <c r="CCK19" s="119"/>
      <c r="CCL19" s="119"/>
      <c r="CCM19" s="119"/>
      <c r="CCN19" s="119"/>
      <c r="CCO19" s="119"/>
      <c r="CCP19" s="119"/>
      <c r="CCQ19" s="119"/>
      <c r="CCR19" s="119"/>
      <c r="CCS19" s="119"/>
      <c r="CCT19" s="119"/>
      <c r="CCU19" s="119"/>
      <c r="CCV19" s="119"/>
      <c r="CCW19" s="119"/>
      <c r="CCX19" s="119"/>
      <c r="CCY19" s="119"/>
      <c r="CCZ19" s="119"/>
      <c r="CDA19" s="119"/>
      <c r="CDB19" s="119"/>
      <c r="CDC19" s="119"/>
      <c r="CDD19" s="119"/>
      <c r="CDE19" s="119"/>
      <c r="CDF19" s="119"/>
      <c r="CDG19" s="119"/>
      <c r="CDH19" s="119"/>
      <c r="CDI19" s="119"/>
      <c r="CDJ19" s="119"/>
      <c r="CDK19" s="119"/>
      <c r="CDL19" s="119"/>
      <c r="CDM19" s="119"/>
      <c r="CDN19" s="119"/>
      <c r="CDO19" s="119"/>
      <c r="CDP19" s="119"/>
      <c r="CDQ19" s="119"/>
      <c r="CDR19" s="119"/>
      <c r="CDS19" s="119"/>
      <c r="CDT19" s="119"/>
      <c r="CDU19" s="119"/>
      <c r="CDV19" s="119"/>
      <c r="CDW19" s="119"/>
      <c r="CDX19" s="119"/>
      <c r="CDY19" s="119"/>
      <c r="CDZ19" s="119"/>
      <c r="CEA19" s="119"/>
      <c r="CEB19" s="119"/>
      <c r="CEC19" s="119"/>
      <c r="CED19" s="119"/>
      <c r="CEE19" s="119"/>
      <c r="CEF19" s="119"/>
      <c r="CEG19" s="119"/>
      <c r="CEH19" s="119"/>
      <c r="CEI19" s="119"/>
      <c r="CEJ19" s="119"/>
      <c r="CEK19" s="119"/>
      <c r="CEL19" s="119"/>
      <c r="CEM19" s="119"/>
      <c r="CEN19" s="119"/>
      <c r="CEO19" s="119"/>
      <c r="CEP19" s="119"/>
      <c r="CEQ19" s="119"/>
      <c r="CER19" s="119"/>
      <c r="CES19" s="119"/>
      <c r="CET19" s="119"/>
      <c r="CEU19" s="119"/>
      <c r="CEV19" s="119"/>
      <c r="CEW19" s="119"/>
      <c r="CEX19" s="119"/>
      <c r="CEY19" s="119"/>
      <c r="CEZ19" s="119"/>
      <c r="CFA19" s="119"/>
      <c r="CFB19" s="119"/>
      <c r="CFC19" s="119"/>
      <c r="CFD19" s="119"/>
      <c r="CFE19" s="119"/>
      <c r="CFF19" s="119"/>
      <c r="CFG19" s="119"/>
      <c r="CFH19" s="119"/>
      <c r="CFI19" s="119"/>
      <c r="CFJ19" s="119"/>
      <c r="CFK19" s="119"/>
      <c r="CFL19" s="119"/>
      <c r="CFM19" s="119"/>
      <c r="CFN19" s="119"/>
      <c r="CFO19" s="119"/>
      <c r="CFP19" s="119"/>
      <c r="CFQ19" s="119"/>
      <c r="CFR19" s="119"/>
      <c r="CFS19" s="119"/>
      <c r="CFT19" s="119"/>
      <c r="CFU19" s="119"/>
      <c r="CFV19" s="119"/>
      <c r="CFW19" s="119"/>
      <c r="CFX19" s="119"/>
      <c r="CFY19" s="119"/>
      <c r="CFZ19" s="119"/>
      <c r="CGA19" s="119"/>
      <c r="CGB19" s="119"/>
      <c r="CGC19" s="119"/>
      <c r="CGD19" s="119"/>
      <c r="CGE19" s="119"/>
      <c r="CGF19" s="119"/>
      <c r="CGG19" s="119"/>
      <c r="CGH19" s="119"/>
      <c r="CGI19" s="119"/>
      <c r="CGJ19" s="119"/>
      <c r="CGK19" s="119"/>
      <c r="CGL19" s="119"/>
      <c r="CGM19" s="119"/>
      <c r="CGN19" s="119"/>
      <c r="CGO19" s="119"/>
      <c r="CGP19" s="119"/>
      <c r="CGQ19" s="119"/>
      <c r="CGR19" s="119"/>
      <c r="CGS19" s="119"/>
      <c r="CGT19" s="119"/>
      <c r="CGU19" s="119"/>
      <c r="CGV19" s="119"/>
      <c r="CGW19" s="119"/>
      <c r="CGX19" s="119"/>
      <c r="CGY19" s="119"/>
      <c r="CGZ19" s="119"/>
      <c r="CHA19" s="119"/>
      <c r="CHB19" s="119"/>
      <c r="CHC19" s="119"/>
      <c r="CHD19" s="119"/>
      <c r="CHE19" s="119"/>
      <c r="CHF19" s="119"/>
      <c r="CHG19" s="119"/>
      <c r="CHH19" s="119"/>
      <c r="CHI19" s="119"/>
      <c r="CHJ19" s="119"/>
      <c r="CHK19" s="119"/>
      <c r="CHL19" s="119"/>
      <c r="CHM19" s="119"/>
      <c r="CHN19" s="119"/>
      <c r="CHO19" s="119"/>
      <c r="CHP19" s="119"/>
      <c r="CHQ19" s="119"/>
      <c r="CHR19" s="119"/>
      <c r="CHS19" s="119"/>
      <c r="CHT19" s="119"/>
      <c r="CHU19" s="119"/>
      <c r="CHV19" s="119"/>
      <c r="CHW19" s="119"/>
      <c r="CHX19" s="119"/>
      <c r="CHY19" s="119"/>
      <c r="CHZ19" s="119"/>
      <c r="CIA19" s="119"/>
      <c r="CIB19" s="119"/>
      <c r="CIC19" s="119"/>
      <c r="CID19" s="119"/>
      <c r="CIE19" s="119"/>
      <c r="CIF19" s="119"/>
      <c r="CIG19" s="119"/>
      <c r="CIH19" s="119"/>
      <c r="CII19" s="119"/>
      <c r="CIJ19" s="119"/>
      <c r="CIK19" s="119"/>
      <c r="CIL19" s="119"/>
      <c r="CIM19" s="119"/>
      <c r="CIN19" s="119"/>
      <c r="CIO19" s="119"/>
      <c r="CIP19" s="119"/>
      <c r="CIQ19" s="119"/>
      <c r="CIR19" s="119"/>
      <c r="CIS19" s="119"/>
      <c r="CIT19" s="119"/>
      <c r="CIU19" s="119"/>
      <c r="CIV19" s="119"/>
      <c r="CIW19" s="119"/>
      <c r="CIX19" s="119"/>
      <c r="CIY19" s="119"/>
      <c r="CIZ19" s="119"/>
      <c r="CJA19" s="119"/>
      <c r="CJB19" s="119"/>
      <c r="CJC19" s="119"/>
      <c r="CJD19" s="119"/>
      <c r="CJE19" s="119"/>
      <c r="CJF19" s="119"/>
      <c r="CJG19" s="119"/>
      <c r="CJH19" s="119"/>
      <c r="CJI19" s="119"/>
      <c r="CJJ19" s="119"/>
      <c r="CJK19" s="119"/>
      <c r="CJL19" s="119"/>
      <c r="CJM19" s="119"/>
      <c r="CJN19" s="119"/>
      <c r="CJO19" s="119"/>
      <c r="CJP19" s="119"/>
      <c r="CJQ19" s="119"/>
      <c r="CJR19" s="119"/>
      <c r="CJS19" s="119"/>
      <c r="CJT19" s="119"/>
      <c r="CJU19" s="119"/>
      <c r="CJV19" s="119"/>
      <c r="CJW19" s="119"/>
      <c r="CJX19" s="119"/>
      <c r="CJY19" s="119"/>
      <c r="CJZ19" s="119"/>
      <c r="CKA19" s="119"/>
      <c r="CKB19" s="119"/>
      <c r="CKC19" s="119"/>
      <c r="CKD19" s="119"/>
      <c r="CKE19" s="119"/>
      <c r="CKF19" s="119"/>
      <c r="CKG19" s="119"/>
      <c r="CKH19" s="119"/>
      <c r="CKI19" s="119"/>
      <c r="CKJ19" s="119"/>
      <c r="CKK19" s="119"/>
      <c r="CKL19" s="119"/>
      <c r="CKM19" s="119"/>
      <c r="CKN19" s="119"/>
      <c r="CKO19" s="119"/>
      <c r="CKP19" s="119"/>
      <c r="CKQ19" s="119"/>
      <c r="CKR19" s="119"/>
      <c r="CKS19" s="119"/>
      <c r="CKT19" s="119"/>
      <c r="CKU19" s="119"/>
      <c r="CKV19" s="119"/>
      <c r="CKW19" s="119"/>
      <c r="CKX19" s="119"/>
      <c r="CKY19" s="119"/>
      <c r="CKZ19" s="119"/>
      <c r="CLA19" s="119"/>
      <c r="CLB19" s="119"/>
      <c r="CLC19" s="119"/>
      <c r="CLD19" s="119"/>
      <c r="CLE19" s="119"/>
      <c r="CLF19" s="119"/>
      <c r="CLG19" s="119"/>
      <c r="CLH19" s="119"/>
      <c r="CLI19" s="119"/>
      <c r="CLJ19" s="119"/>
      <c r="CLK19" s="119"/>
      <c r="CLL19" s="119"/>
      <c r="CLM19" s="119"/>
      <c r="CLN19" s="119"/>
      <c r="CLO19" s="119"/>
      <c r="CLP19" s="119"/>
      <c r="CLQ19" s="119"/>
      <c r="CLR19" s="119"/>
      <c r="CLS19" s="119"/>
      <c r="CLT19" s="119"/>
      <c r="CLU19" s="119"/>
      <c r="CLV19" s="119"/>
      <c r="CLW19" s="119"/>
      <c r="CLX19" s="119"/>
      <c r="CLY19" s="119"/>
      <c r="CLZ19" s="119"/>
      <c r="CMA19" s="119"/>
      <c r="CMB19" s="119"/>
      <c r="CMC19" s="119"/>
      <c r="CMD19" s="119"/>
      <c r="CME19" s="119"/>
      <c r="CMF19" s="119"/>
      <c r="CMG19" s="119"/>
      <c r="CMH19" s="119"/>
      <c r="CMI19" s="119"/>
      <c r="CMJ19" s="119"/>
      <c r="CMK19" s="119"/>
      <c r="CML19" s="119"/>
      <c r="CMM19" s="119"/>
      <c r="CMN19" s="119"/>
      <c r="CMO19" s="119"/>
      <c r="CMP19" s="119"/>
      <c r="CMQ19" s="119"/>
      <c r="CMR19" s="119"/>
      <c r="CMS19" s="119"/>
      <c r="CMT19" s="119"/>
      <c r="CMU19" s="119"/>
      <c r="CMV19" s="119"/>
      <c r="CMW19" s="119"/>
      <c r="CMX19" s="119"/>
      <c r="CMY19" s="119"/>
      <c r="CMZ19" s="119"/>
      <c r="CNA19" s="119"/>
      <c r="CNB19" s="119"/>
      <c r="CNC19" s="119"/>
      <c r="CND19" s="119"/>
      <c r="CNE19" s="119"/>
      <c r="CNF19" s="119"/>
      <c r="CNG19" s="119"/>
      <c r="CNH19" s="119"/>
      <c r="CNI19" s="119"/>
      <c r="CNJ19" s="119"/>
      <c r="CNK19" s="119"/>
      <c r="CNL19" s="119"/>
      <c r="CNM19" s="119"/>
      <c r="CNN19" s="119"/>
      <c r="CNO19" s="119"/>
      <c r="CNP19" s="119"/>
      <c r="CNQ19" s="119"/>
      <c r="CNR19" s="119"/>
      <c r="CNS19" s="119"/>
      <c r="CNT19" s="119"/>
      <c r="CNU19" s="119"/>
      <c r="CNV19" s="119"/>
      <c r="CNW19" s="119"/>
      <c r="CNX19" s="119"/>
      <c r="CNY19" s="119"/>
      <c r="CNZ19" s="119"/>
      <c r="COA19" s="119"/>
      <c r="COB19" s="119"/>
      <c r="COC19" s="119"/>
      <c r="COD19" s="119"/>
      <c r="COE19" s="119"/>
      <c r="COF19" s="119"/>
      <c r="COG19" s="119"/>
      <c r="COH19" s="119"/>
      <c r="COI19" s="119"/>
      <c r="COJ19" s="119"/>
      <c r="COK19" s="119"/>
      <c r="COL19" s="119"/>
      <c r="COM19" s="119"/>
      <c r="CON19" s="119"/>
      <c r="COO19" s="119"/>
      <c r="COP19" s="119"/>
      <c r="COQ19" s="119"/>
      <c r="COR19" s="119"/>
      <c r="COS19" s="119"/>
      <c r="COT19" s="119"/>
      <c r="COU19" s="119"/>
      <c r="COV19" s="119"/>
      <c r="COW19" s="119"/>
      <c r="COX19" s="119"/>
      <c r="COY19" s="119"/>
      <c r="COZ19" s="119"/>
      <c r="CPA19" s="119"/>
      <c r="CPB19" s="119"/>
      <c r="CPC19" s="119"/>
      <c r="CPD19" s="119"/>
      <c r="CPE19" s="119"/>
      <c r="CPF19" s="119"/>
      <c r="CPG19" s="119"/>
      <c r="CPH19" s="119"/>
      <c r="CPI19" s="119"/>
      <c r="CPJ19" s="119"/>
      <c r="CPK19" s="119"/>
      <c r="CPL19" s="119"/>
      <c r="CPM19" s="119"/>
      <c r="CPN19" s="119"/>
      <c r="CPO19" s="119"/>
      <c r="CPP19" s="119"/>
      <c r="CPQ19" s="119"/>
      <c r="CPR19" s="119"/>
      <c r="CPS19" s="119"/>
      <c r="CPT19" s="119"/>
      <c r="CPU19" s="119"/>
      <c r="CPV19" s="119"/>
      <c r="CPW19" s="119"/>
      <c r="CPX19" s="119"/>
      <c r="CPY19" s="119"/>
      <c r="CPZ19" s="119"/>
      <c r="CQA19" s="119"/>
      <c r="CQB19" s="119"/>
      <c r="CQC19" s="119"/>
      <c r="CQD19" s="119"/>
      <c r="CQE19" s="119"/>
      <c r="CQF19" s="119"/>
      <c r="CQG19" s="119"/>
      <c r="CQH19" s="119"/>
      <c r="CQI19" s="119"/>
      <c r="CQJ19" s="119"/>
      <c r="CQK19" s="119"/>
      <c r="CQL19" s="119"/>
      <c r="CQM19" s="119"/>
      <c r="CQN19" s="119"/>
      <c r="CQO19" s="119"/>
      <c r="CQP19" s="119"/>
      <c r="CQQ19" s="119"/>
      <c r="CQR19" s="119"/>
      <c r="CQS19" s="119"/>
      <c r="CQT19" s="119"/>
      <c r="CQU19" s="119"/>
      <c r="CQV19" s="119"/>
      <c r="CQW19" s="119"/>
      <c r="CQX19" s="119"/>
      <c r="CQY19" s="119"/>
      <c r="CQZ19" s="119"/>
      <c r="CRA19" s="119"/>
      <c r="CRB19" s="119"/>
      <c r="CRC19" s="119"/>
      <c r="CRD19" s="119"/>
      <c r="CRE19" s="119"/>
      <c r="CRF19" s="119"/>
      <c r="CRG19" s="119"/>
      <c r="CRH19" s="119"/>
      <c r="CRI19" s="119"/>
      <c r="CRJ19" s="119"/>
      <c r="CRK19" s="119"/>
      <c r="CRL19" s="119"/>
      <c r="CRM19" s="119"/>
      <c r="CRN19" s="119"/>
      <c r="CRO19" s="119"/>
      <c r="CRP19" s="119"/>
      <c r="CRQ19" s="119"/>
      <c r="CRR19" s="119"/>
      <c r="CRS19" s="119"/>
      <c r="CRT19" s="119"/>
      <c r="CRU19" s="119"/>
      <c r="CRV19" s="119"/>
      <c r="CRW19" s="119"/>
      <c r="CRX19" s="119"/>
      <c r="CRY19" s="119"/>
      <c r="CRZ19" s="119"/>
      <c r="CSA19" s="119"/>
      <c r="CSB19" s="119"/>
      <c r="CSC19" s="119"/>
      <c r="CSD19" s="119"/>
      <c r="CSE19" s="119"/>
      <c r="CSF19" s="119"/>
      <c r="CSG19" s="119"/>
      <c r="CSH19" s="119"/>
      <c r="CSI19" s="119"/>
      <c r="CSJ19" s="119"/>
      <c r="CSK19" s="119"/>
      <c r="CSL19" s="119"/>
      <c r="CSM19" s="119"/>
      <c r="CSN19" s="119"/>
      <c r="CSO19" s="119"/>
      <c r="CSP19" s="119"/>
      <c r="CSQ19" s="119"/>
      <c r="CSR19" s="119"/>
      <c r="CSS19" s="119"/>
      <c r="CST19" s="119"/>
      <c r="CSU19" s="119"/>
      <c r="CSV19" s="119"/>
      <c r="CSW19" s="119"/>
      <c r="CSX19" s="119"/>
      <c r="CSY19" s="119"/>
      <c r="CSZ19" s="119"/>
      <c r="CTA19" s="119"/>
      <c r="CTB19" s="119"/>
      <c r="CTC19" s="119"/>
      <c r="CTD19" s="119"/>
      <c r="CTE19" s="119"/>
      <c r="CTF19" s="119"/>
      <c r="CTG19" s="119"/>
      <c r="CTH19" s="119"/>
      <c r="CTI19" s="119"/>
      <c r="CTJ19" s="119"/>
      <c r="CTK19" s="119"/>
      <c r="CTL19" s="119"/>
      <c r="CTM19" s="119"/>
      <c r="CTN19" s="119"/>
      <c r="CTO19" s="119"/>
      <c r="CTP19" s="119"/>
      <c r="CTQ19" s="119"/>
      <c r="CTR19" s="119"/>
      <c r="CTS19" s="119"/>
      <c r="CTT19" s="119"/>
      <c r="CTU19" s="119"/>
      <c r="CTV19" s="119"/>
      <c r="CTW19" s="119"/>
      <c r="CTX19" s="119"/>
      <c r="CTY19" s="119"/>
      <c r="CTZ19" s="119"/>
      <c r="CUA19" s="119"/>
      <c r="CUB19" s="119"/>
      <c r="CUC19" s="119"/>
      <c r="CUD19" s="119"/>
      <c r="CUE19" s="119"/>
      <c r="CUF19" s="119"/>
      <c r="CUG19" s="119"/>
      <c r="CUH19" s="119"/>
      <c r="CUI19" s="119"/>
      <c r="CUJ19" s="119"/>
      <c r="CUK19" s="119"/>
      <c r="CUL19" s="119"/>
      <c r="CUM19" s="119"/>
      <c r="CUN19" s="119"/>
      <c r="CUO19" s="119"/>
      <c r="CUP19" s="119"/>
      <c r="CUQ19" s="119"/>
      <c r="CUR19" s="119"/>
      <c r="CUS19" s="119"/>
      <c r="CUT19" s="119"/>
      <c r="CUU19" s="119"/>
      <c r="CUV19" s="119"/>
      <c r="CUW19" s="119"/>
      <c r="CUX19" s="119"/>
      <c r="CUY19" s="119"/>
      <c r="CUZ19" s="119"/>
      <c r="CVA19" s="119"/>
      <c r="CVB19" s="119"/>
      <c r="CVC19" s="119"/>
      <c r="CVD19" s="119"/>
      <c r="CVE19" s="119"/>
      <c r="CVF19" s="119"/>
      <c r="CVG19" s="119"/>
      <c r="CVH19" s="119"/>
      <c r="CVI19" s="119"/>
      <c r="CVJ19" s="119"/>
      <c r="CVK19" s="119"/>
      <c r="CVL19" s="119"/>
      <c r="CVM19" s="119"/>
      <c r="CVN19" s="119"/>
      <c r="CVO19" s="119"/>
      <c r="CVP19" s="119"/>
      <c r="CVQ19" s="119"/>
      <c r="CVR19" s="119"/>
      <c r="CVS19" s="119"/>
      <c r="CVT19" s="119"/>
      <c r="CVU19" s="119"/>
      <c r="CVV19" s="119"/>
      <c r="CVW19" s="119"/>
      <c r="CVX19" s="119"/>
      <c r="CVY19" s="119"/>
      <c r="CVZ19" s="119"/>
      <c r="CWA19" s="119"/>
      <c r="CWB19" s="119"/>
      <c r="CWC19" s="119"/>
      <c r="CWD19" s="119"/>
      <c r="CWE19" s="119"/>
      <c r="CWF19" s="119"/>
      <c r="CWG19" s="119"/>
      <c r="CWH19" s="119"/>
      <c r="CWI19" s="119"/>
      <c r="CWJ19" s="119"/>
      <c r="CWK19" s="119"/>
      <c r="CWL19" s="119"/>
      <c r="CWM19" s="119"/>
      <c r="CWN19" s="119"/>
      <c r="CWO19" s="119"/>
      <c r="CWP19" s="119"/>
      <c r="CWQ19" s="119"/>
      <c r="CWR19" s="119"/>
      <c r="CWS19" s="119"/>
      <c r="CWT19" s="119"/>
      <c r="CWU19" s="119"/>
      <c r="CWV19" s="119"/>
      <c r="CWW19" s="119"/>
      <c r="CWX19" s="119"/>
      <c r="CWY19" s="119"/>
      <c r="CWZ19" s="119"/>
      <c r="CXA19" s="119"/>
      <c r="CXB19" s="119"/>
      <c r="CXC19" s="119"/>
      <c r="CXD19" s="119"/>
      <c r="CXE19" s="119"/>
      <c r="CXF19" s="119"/>
      <c r="CXG19" s="119"/>
      <c r="CXH19" s="119"/>
      <c r="CXI19" s="119"/>
      <c r="CXJ19" s="119"/>
      <c r="CXK19" s="119"/>
      <c r="CXL19" s="119"/>
      <c r="CXM19" s="119"/>
      <c r="CXN19" s="119"/>
      <c r="CXO19" s="119"/>
      <c r="CXP19" s="119"/>
      <c r="CXQ19" s="119"/>
      <c r="CXR19" s="119"/>
      <c r="CXS19" s="119"/>
      <c r="CXT19" s="119"/>
      <c r="CXU19" s="119"/>
      <c r="CXV19" s="119"/>
      <c r="CXW19" s="119"/>
      <c r="CXX19" s="119"/>
      <c r="CXY19" s="119"/>
      <c r="CXZ19" s="119"/>
      <c r="CYA19" s="119"/>
      <c r="CYB19" s="119"/>
      <c r="CYC19" s="119"/>
      <c r="CYD19" s="119"/>
      <c r="CYE19" s="119"/>
      <c r="CYF19" s="119"/>
      <c r="CYG19" s="119"/>
      <c r="CYH19" s="119"/>
      <c r="CYI19" s="119"/>
      <c r="CYJ19" s="119"/>
      <c r="CYK19" s="119"/>
      <c r="CYL19" s="119"/>
      <c r="CYM19" s="119"/>
      <c r="CYN19" s="119"/>
      <c r="CYO19" s="119"/>
      <c r="CYP19" s="119"/>
      <c r="CYQ19" s="119"/>
      <c r="CYR19" s="119"/>
      <c r="CYS19" s="119"/>
      <c r="CYT19" s="119"/>
      <c r="CYU19" s="119"/>
      <c r="CYV19" s="119"/>
      <c r="CYW19" s="119"/>
      <c r="CYX19" s="119"/>
      <c r="CYY19" s="119"/>
      <c r="CYZ19" s="119"/>
      <c r="CZA19" s="119"/>
      <c r="CZB19" s="119"/>
      <c r="CZC19" s="119"/>
      <c r="CZD19" s="119"/>
      <c r="CZE19" s="119"/>
      <c r="CZF19" s="119"/>
      <c r="CZG19" s="119"/>
      <c r="CZH19" s="119"/>
      <c r="CZI19" s="119"/>
      <c r="CZJ19" s="119"/>
      <c r="CZK19" s="119"/>
      <c r="CZL19" s="119"/>
      <c r="CZM19" s="119"/>
      <c r="CZN19" s="119"/>
      <c r="CZO19" s="119"/>
      <c r="CZP19" s="119"/>
      <c r="CZQ19" s="119"/>
      <c r="CZR19" s="119"/>
      <c r="CZS19" s="119"/>
      <c r="CZT19" s="119"/>
      <c r="CZU19" s="119"/>
      <c r="CZV19" s="119"/>
      <c r="CZW19" s="119"/>
      <c r="CZX19" s="119"/>
      <c r="CZY19" s="119"/>
      <c r="CZZ19" s="119"/>
      <c r="DAA19" s="119"/>
      <c r="DAB19" s="119"/>
      <c r="DAC19" s="119"/>
      <c r="DAD19" s="119"/>
      <c r="DAE19" s="119"/>
      <c r="DAF19" s="119"/>
      <c r="DAG19" s="119"/>
      <c r="DAH19" s="119"/>
      <c r="DAI19" s="119"/>
      <c r="DAJ19" s="119"/>
      <c r="DAK19" s="119"/>
      <c r="DAL19" s="119"/>
      <c r="DAM19" s="119"/>
      <c r="DAN19" s="119"/>
      <c r="DAO19" s="119"/>
      <c r="DAP19" s="119"/>
      <c r="DAQ19" s="119"/>
      <c r="DAR19" s="119"/>
      <c r="DAS19" s="119"/>
      <c r="DAT19" s="119"/>
      <c r="DAU19" s="119"/>
      <c r="DAV19" s="119"/>
      <c r="DAW19" s="119"/>
      <c r="DAX19" s="119"/>
      <c r="DAY19" s="119"/>
      <c r="DAZ19" s="119"/>
      <c r="DBA19" s="119"/>
      <c r="DBB19" s="119"/>
      <c r="DBC19" s="119"/>
      <c r="DBD19" s="119"/>
      <c r="DBE19" s="119"/>
      <c r="DBF19" s="119"/>
      <c r="DBG19" s="119"/>
      <c r="DBH19" s="119"/>
      <c r="DBI19" s="119"/>
      <c r="DBJ19" s="119"/>
      <c r="DBK19" s="119"/>
      <c r="DBL19" s="119"/>
      <c r="DBM19" s="119"/>
      <c r="DBN19" s="119"/>
      <c r="DBO19" s="119"/>
      <c r="DBP19" s="119"/>
      <c r="DBQ19" s="119"/>
      <c r="DBR19" s="119"/>
      <c r="DBS19" s="119"/>
      <c r="DBT19" s="119"/>
      <c r="DBU19" s="119"/>
      <c r="DBV19" s="119"/>
      <c r="DBW19" s="119"/>
      <c r="DBX19" s="119"/>
      <c r="DBY19" s="119"/>
      <c r="DBZ19" s="119"/>
      <c r="DCA19" s="119"/>
      <c r="DCB19" s="119"/>
      <c r="DCC19" s="119"/>
      <c r="DCD19" s="119"/>
      <c r="DCE19" s="119"/>
      <c r="DCF19" s="119"/>
      <c r="DCG19" s="119"/>
      <c r="DCH19" s="119"/>
      <c r="DCI19" s="119"/>
      <c r="DCJ19" s="119"/>
      <c r="DCK19" s="119"/>
      <c r="DCL19" s="119"/>
      <c r="DCM19" s="119"/>
      <c r="DCN19" s="119"/>
      <c r="DCO19" s="119"/>
      <c r="DCP19" s="119"/>
      <c r="DCQ19" s="119"/>
      <c r="DCR19" s="119"/>
      <c r="DCS19" s="119"/>
      <c r="DCT19" s="119"/>
      <c r="DCU19" s="119"/>
      <c r="DCV19" s="119"/>
      <c r="DCW19" s="119"/>
      <c r="DCX19" s="119"/>
      <c r="DCY19" s="119"/>
      <c r="DCZ19" s="119"/>
      <c r="DDA19" s="119"/>
      <c r="DDB19" s="119"/>
      <c r="DDC19" s="119"/>
      <c r="DDD19" s="119"/>
      <c r="DDE19" s="119"/>
      <c r="DDF19" s="119"/>
      <c r="DDG19" s="119"/>
      <c r="DDH19" s="119"/>
      <c r="DDI19" s="119"/>
      <c r="DDJ19" s="119"/>
      <c r="DDK19" s="119"/>
      <c r="DDL19" s="119"/>
      <c r="DDM19" s="119"/>
      <c r="DDN19" s="119"/>
      <c r="DDO19" s="119"/>
      <c r="DDP19" s="119"/>
      <c r="DDQ19" s="119"/>
      <c r="DDR19" s="119"/>
      <c r="DDS19" s="119"/>
      <c r="DDT19" s="119"/>
      <c r="DDU19" s="119"/>
      <c r="DDV19" s="119"/>
      <c r="DDW19" s="119"/>
      <c r="DDX19" s="119"/>
      <c r="DDY19" s="119"/>
      <c r="DDZ19" s="119"/>
      <c r="DEA19" s="119"/>
      <c r="DEB19" s="119"/>
      <c r="DEC19" s="119"/>
      <c r="DED19" s="119"/>
      <c r="DEE19" s="119"/>
      <c r="DEF19" s="119"/>
      <c r="DEG19" s="119"/>
      <c r="DEH19" s="119"/>
      <c r="DEI19" s="119"/>
      <c r="DEJ19" s="119"/>
      <c r="DEK19" s="119"/>
      <c r="DEL19" s="119"/>
      <c r="DEM19" s="119"/>
      <c r="DEN19" s="119"/>
      <c r="DEO19" s="119"/>
      <c r="DEP19" s="119"/>
      <c r="DEQ19" s="119"/>
      <c r="DER19" s="119"/>
      <c r="DES19" s="119"/>
      <c r="DET19" s="119"/>
      <c r="DEU19" s="119"/>
      <c r="DEV19" s="119"/>
      <c r="DEW19" s="119"/>
      <c r="DEX19" s="119"/>
      <c r="DEY19" s="119"/>
      <c r="DEZ19" s="119"/>
      <c r="DFA19" s="119"/>
      <c r="DFB19" s="119"/>
      <c r="DFC19" s="119"/>
      <c r="DFD19" s="119"/>
      <c r="DFE19" s="119"/>
      <c r="DFF19" s="119"/>
      <c r="DFG19" s="119"/>
      <c r="DFH19" s="119"/>
      <c r="DFI19" s="119"/>
      <c r="DFJ19" s="119"/>
      <c r="DFK19" s="119"/>
      <c r="DFL19" s="119"/>
      <c r="DFM19" s="119"/>
      <c r="DFN19" s="119"/>
      <c r="DFO19" s="119"/>
      <c r="DFP19" s="119"/>
      <c r="DFQ19" s="119"/>
      <c r="DFR19" s="119"/>
      <c r="DFS19" s="119"/>
      <c r="DFT19" s="119"/>
      <c r="DFU19" s="119"/>
      <c r="DFV19" s="119"/>
      <c r="DFW19" s="119"/>
      <c r="DFX19" s="119"/>
      <c r="DFY19" s="119"/>
      <c r="DFZ19" s="119"/>
      <c r="DGA19" s="119"/>
      <c r="DGB19" s="119"/>
      <c r="DGC19" s="119"/>
      <c r="DGD19" s="119"/>
      <c r="DGE19" s="119"/>
      <c r="DGF19" s="119"/>
      <c r="DGG19" s="119"/>
      <c r="DGH19" s="119"/>
      <c r="DGI19" s="119"/>
      <c r="DGJ19" s="119"/>
      <c r="DGK19" s="119"/>
      <c r="DGL19" s="119"/>
      <c r="DGM19" s="119"/>
      <c r="DGN19" s="119"/>
      <c r="DGO19" s="119"/>
      <c r="DGP19" s="119"/>
      <c r="DGQ19" s="119"/>
      <c r="DGR19" s="119"/>
      <c r="DGS19" s="119"/>
      <c r="DGT19" s="119"/>
      <c r="DGU19" s="119"/>
      <c r="DGV19" s="119"/>
      <c r="DGW19" s="119"/>
      <c r="DGX19" s="119"/>
      <c r="DGY19" s="119"/>
      <c r="DGZ19" s="119"/>
      <c r="DHA19" s="119"/>
      <c r="DHB19" s="119"/>
      <c r="DHC19" s="119"/>
      <c r="DHD19" s="119"/>
      <c r="DHE19" s="119"/>
      <c r="DHF19" s="119"/>
      <c r="DHG19" s="119"/>
      <c r="DHH19" s="119"/>
      <c r="DHI19" s="119"/>
      <c r="DHJ19" s="119"/>
      <c r="DHK19" s="119"/>
      <c r="DHL19" s="119"/>
      <c r="DHM19" s="119"/>
      <c r="DHN19" s="119"/>
      <c r="DHO19" s="119"/>
      <c r="DHP19" s="119"/>
      <c r="DHQ19" s="119"/>
      <c r="DHR19" s="119"/>
      <c r="DHS19" s="119"/>
      <c r="DHT19" s="119"/>
      <c r="DHU19" s="119"/>
      <c r="DHV19" s="119"/>
      <c r="DHW19" s="119"/>
      <c r="DHX19" s="119"/>
      <c r="DHY19" s="119"/>
      <c r="DHZ19" s="119"/>
      <c r="DIA19" s="119"/>
      <c r="DIB19" s="119"/>
      <c r="DIC19" s="119"/>
      <c r="DID19" s="119"/>
      <c r="DIE19" s="119"/>
      <c r="DIF19" s="119"/>
      <c r="DIG19" s="119"/>
      <c r="DIH19" s="119"/>
      <c r="DII19" s="119"/>
      <c r="DIJ19" s="119"/>
      <c r="DIK19" s="119"/>
      <c r="DIL19" s="119"/>
      <c r="DIM19" s="119"/>
      <c r="DIN19" s="119"/>
      <c r="DIO19" s="119"/>
      <c r="DIP19" s="119"/>
      <c r="DIQ19" s="119"/>
      <c r="DIR19" s="119"/>
      <c r="DIS19" s="119"/>
      <c r="DIT19" s="119"/>
      <c r="DIU19" s="119"/>
      <c r="DIV19" s="119"/>
      <c r="DIW19" s="119"/>
      <c r="DIX19" s="119"/>
      <c r="DIY19" s="119"/>
      <c r="DIZ19" s="119"/>
      <c r="DJA19" s="119"/>
      <c r="DJB19" s="119"/>
      <c r="DJC19" s="119"/>
      <c r="DJD19" s="119"/>
      <c r="DJE19" s="119"/>
      <c r="DJF19" s="119"/>
      <c r="DJG19" s="119"/>
      <c r="DJH19" s="119"/>
      <c r="DJI19" s="119"/>
      <c r="DJJ19" s="119"/>
      <c r="DJK19" s="119"/>
      <c r="DJL19" s="119"/>
      <c r="DJM19" s="119"/>
      <c r="DJN19" s="119"/>
      <c r="DJO19" s="119"/>
      <c r="DJP19" s="119"/>
      <c r="DJQ19" s="119"/>
      <c r="DJR19" s="119"/>
      <c r="DJS19" s="119"/>
      <c r="DJT19" s="119"/>
      <c r="DJU19" s="119"/>
      <c r="DJV19" s="119"/>
      <c r="DJW19" s="119"/>
      <c r="DJX19" s="119"/>
      <c r="DJY19" s="119"/>
      <c r="DJZ19" s="119"/>
      <c r="DKA19" s="119"/>
      <c r="DKB19" s="119"/>
      <c r="DKC19" s="119"/>
      <c r="DKD19" s="119"/>
      <c r="DKE19" s="119"/>
      <c r="DKF19" s="119"/>
      <c r="DKG19" s="119"/>
      <c r="DKH19" s="119"/>
      <c r="DKI19" s="119"/>
      <c r="DKJ19" s="119"/>
      <c r="DKK19" s="119"/>
      <c r="DKL19" s="119"/>
      <c r="DKM19" s="119"/>
      <c r="DKN19" s="119"/>
      <c r="DKO19" s="119"/>
      <c r="DKP19" s="119"/>
      <c r="DKQ19" s="119"/>
      <c r="DKR19" s="119"/>
      <c r="DKS19" s="119"/>
      <c r="DKT19" s="119"/>
      <c r="DKU19" s="119"/>
      <c r="DKV19" s="119"/>
      <c r="DKW19" s="119"/>
      <c r="DKX19" s="119"/>
      <c r="DKY19" s="119"/>
      <c r="DKZ19" s="119"/>
      <c r="DLA19" s="119"/>
      <c r="DLB19" s="119"/>
      <c r="DLC19" s="119"/>
      <c r="DLD19" s="119"/>
      <c r="DLE19" s="119"/>
      <c r="DLF19" s="119"/>
      <c r="DLG19" s="119"/>
      <c r="DLH19" s="119"/>
      <c r="DLI19" s="119"/>
      <c r="DLJ19" s="119"/>
      <c r="DLK19" s="119"/>
      <c r="DLL19" s="119"/>
      <c r="DLM19" s="119"/>
      <c r="DLN19" s="119"/>
      <c r="DLO19" s="119"/>
      <c r="DLP19" s="119"/>
      <c r="DLQ19" s="119"/>
      <c r="DLR19" s="119"/>
      <c r="DLS19" s="119"/>
      <c r="DLT19" s="119"/>
      <c r="DLU19" s="119"/>
      <c r="DLV19" s="119"/>
      <c r="DLW19" s="119"/>
      <c r="DLX19" s="119"/>
      <c r="DLY19" s="119"/>
      <c r="DLZ19" s="119"/>
      <c r="DMA19" s="119"/>
      <c r="DMB19" s="119"/>
      <c r="DMC19" s="119"/>
      <c r="DMD19" s="119"/>
      <c r="DME19" s="119"/>
      <c r="DMF19" s="119"/>
      <c r="DMG19" s="119"/>
      <c r="DMH19" s="119"/>
      <c r="DMI19" s="119"/>
      <c r="DMJ19" s="119"/>
      <c r="DMK19" s="119"/>
      <c r="DML19" s="119"/>
      <c r="DMM19" s="119"/>
      <c r="DMN19" s="119"/>
      <c r="DMO19" s="119"/>
      <c r="DMP19" s="119"/>
      <c r="DMQ19" s="119"/>
      <c r="DMR19" s="119"/>
      <c r="DMS19" s="119"/>
      <c r="DMT19" s="119"/>
      <c r="DMU19" s="119"/>
      <c r="DMV19" s="119"/>
      <c r="DMW19" s="119"/>
      <c r="DMX19" s="119"/>
      <c r="DMY19" s="119"/>
      <c r="DMZ19" s="119"/>
      <c r="DNA19" s="119"/>
      <c r="DNB19" s="119"/>
      <c r="DNC19" s="119"/>
      <c r="DND19" s="119"/>
      <c r="DNE19" s="119"/>
      <c r="DNF19" s="119"/>
      <c r="DNG19" s="119"/>
      <c r="DNH19" s="119"/>
      <c r="DNI19" s="119"/>
      <c r="DNJ19" s="119"/>
      <c r="DNK19" s="119"/>
      <c r="DNL19" s="119"/>
      <c r="DNM19" s="119"/>
      <c r="DNN19" s="119"/>
      <c r="DNO19" s="119"/>
      <c r="DNP19" s="119"/>
      <c r="DNQ19" s="119"/>
      <c r="DNR19" s="119"/>
      <c r="DNS19" s="119"/>
      <c r="DNT19" s="119"/>
      <c r="DNU19" s="119"/>
      <c r="DNV19" s="119"/>
      <c r="DNW19" s="119"/>
      <c r="DNX19" s="119"/>
      <c r="DNY19" s="119"/>
      <c r="DNZ19" s="119"/>
      <c r="DOA19" s="119"/>
      <c r="DOB19" s="119"/>
      <c r="DOC19" s="119"/>
      <c r="DOD19" s="119"/>
      <c r="DOE19" s="119"/>
      <c r="DOF19" s="119"/>
      <c r="DOG19" s="119"/>
      <c r="DOH19" s="119"/>
      <c r="DOI19" s="119"/>
      <c r="DOJ19" s="119"/>
      <c r="DOK19" s="119"/>
      <c r="DOL19" s="119"/>
      <c r="DOM19" s="119"/>
      <c r="DON19" s="119"/>
      <c r="DOO19" s="119"/>
      <c r="DOP19" s="119"/>
      <c r="DOQ19" s="119"/>
      <c r="DOR19" s="119"/>
      <c r="DOS19" s="119"/>
      <c r="DOT19" s="119"/>
      <c r="DOU19" s="119"/>
      <c r="DOV19" s="119"/>
      <c r="DOW19" s="119"/>
      <c r="DOX19" s="119"/>
      <c r="DOY19" s="119"/>
      <c r="DOZ19" s="119"/>
      <c r="DPA19" s="119"/>
      <c r="DPB19" s="119"/>
      <c r="DPC19" s="119"/>
      <c r="DPD19" s="119"/>
      <c r="DPE19" s="119"/>
      <c r="DPF19" s="119"/>
      <c r="DPG19" s="119"/>
      <c r="DPH19" s="119"/>
      <c r="DPI19" s="119"/>
      <c r="DPJ19" s="119"/>
      <c r="DPK19" s="119"/>
      <c r="DPL19" s="119"/>
      <c r="DPM19" s="119"/>
      <c r="DPN19" s="119"/>
      <c r="DPO19" s="119"/>
      <c r="DPP19" s="119"/>
      <c r="DPQ19" s="119"/>
      <c r="DPR19" s="119"/>
      <c r="DPS19" s="119"/>
      <c r="DPT19" s="119"/>
      <c r="DPU19" s="119"/>
      <c r="DPV19" s="119"/>
      <c r="DPW19" s="119"/>
      <c r="DPX19" s="119"/>
      <c r="DPY19" s="119"/>
      <c r="DPZ19" s="119"/>
      <c r="DQA19" s="119"/>
      <c r="DQB19" s="119"/>
      <c r="DQC19" s="119"/>
      <c r="DQD19" s="119"/>
      <c r="DQE19" s="119"/>
      <c r="DQF19" s="119"/>
      <c r="DQG19" s="119"/>
      <c r="DQH19" s="119"/>
      <c r="DQI19" s="119"/>
      <c r="DQJ19" s="119"/>
      <c r="DQK19" s="119"/>
      <c r="DQL19" s="119"/>
      <c r="DQM19" s="119"/>
      <c r="DQN19" s="119"/>
      <c r="DQO19" s="119"/>
      <c r="DQP19" s="119"/>
      <c r="DQQ19" s="119"/>
      <c r="DQR19" s="119"/>
      <c r="DQS19" s="119"/>
      <c r="DQT19" s="119"/>
      <c r="DQU19" s="119"/>
      <c r="DQV19" s="119"/>
      <c r="DQW19" s="119"/>
      <c r="DQX19" s="119"/>
      <c r="DQY19" s="119"/>
      <c r="DQZ19" s="119"/>
      <c r="DRA19" s="119"/>
      <c r="DRB19" s="119"/>
      <c r="DRC19" s="119"/>
      <c r="DRD19" s="119"/>
      <c r="DRE19" s="119"/>
      <c r="DRF19" s="119"/>
      <c r="DRG19" s="119"/>
      <c r="DRH19" s="119"/>
      <c r="DRI19" s="119"/>
      <c r="DRJ19" s="119"/>
      <c r="DRK19" s="119"/>
      <c r="DRL19" s="119"/>
      <c r="DRM19" s="119"/>
      <c r="DRN19" s="119"/>
      <c r="DRO19" s="119"/>
      <c r="DRP19" s="119"/>
      <c r="DRQ19" s="119"/>
      <c r="DRR19" s="119"/>
      <c r="DRS19" s="119"/>
      <c r="DRT19" s="119"/>
      <c r="DRU19" s="119"/>
      <c r="DRV19" s="119"/>
      <c r="DRW19" s="119"/>
      <c r="DRX19" s="119"/>
      <c r="DRY19" s="119"/>
      <c r="DRZ19" s="119"/>
      <c r="DSA19" s="119"/>
      <c r="DSB19" s="119"/>
      <c r="DSC19" s="119"/>
      <c r="DSD19" s="119"/>
      <c r="DSE19" s="119"/>
      <c r="DSF19" s="119"/>
      <c r="DSG19" s="119"/>
      <c r="DSH19" s="119"/>
      <c r="DSI19" s="119"/>
      <c r="DSJ19" s="119"/>
      <c r="DSK19" s="119"/>
      <c r="DSL19" s="119"/>
      <c r="DSM19" s="119"/>
      <c r="DSN19" s="119"/>
      <c r="DSO19" s="119"/>
      <c r="DSP19" s="119"/>
      <c r="DSQ19" s="119"/>
      <c r="DSR19" s="119"/>
      <c r="DSS19" s="119"/>
      <c r="DST19" s="119"/>
      <c r="DSU19" s="119"/>
      <c r="DSV19" s="119"/>
      <c r="DSW19" s="119"/>
      <c r="DSX19" s="119"/>
      <c r="DSY19" s="119"/>
      <c r="DSZ19" s="119"/>
      <c r="DTA19" s="119"/>
      <c r="DTB19" s="119"/>
      <c r="DTC19" s="119"/>
      <c r="DTD19" s="119"/>
      <c r="DTE19" s="119"/>
      <c r="DTF19" s="119"/>
      <c r="DTG19" s="119"/>
      <c r="DTH19" s="119"/>
      <c r="DTI19" s="119"/>
      <c r="DTJ19" s="119"/>
      <c r="DTK19" s="119"/>
      <c r="DTL19" s="119"/>
      <c r="DTM19" s="119"/>
      <c r="DTN19" s="119"/>
      <c r="DTO19" s="119"/>
      <c r="DTP19" s="119"/>
      <c r="DTQ19" s="119"/>
      <c r="DTR19" s="119"/>
      <c r="DTS19" s="119"/>
      <c r="DTT19" s="119"/>
      <c r="DTU19" s="119"/>
      <c r="DTV19" s="119"/>
      <c r="DTW19" s="119"/>
      <c r="DTX19" s="119"/>
      <c r="DTY19" s="119"/>
      <c r="DTZ19" s="119"/>
      <c r="DUA19" s="119"/>
      <c r="DUB19" s="119"/>
      <c r="DUC19" s="119"/>
      <c r="DUD19" s="119"/>
      <c r="DUE19" s="119"/>
      <c r="DUF19" s="119"/>
      <c r="DUG19" s="119"/>
      <c r="DUH19" s="119"/>
      <c r="DUI19" s="119"/>
      <c r="DUJ19" s="119"/>
      <c r="DUK19" s="119"/>
      <c r="DUL19" s="119"/>
      <c r="DUM19" s="119"/>
      <c r="DUN19" s="119"/>
      <c r="DUO19" s="119"/>
      <c r="DUP19" s="119"/>
      <c r="DUQ19" s="119"/>
      <c r="DUR19" s="119"/>
      <c r="DUS19" s="119"/>
      <c r="DUT19" s="119"/>
      <c r="DUU19" s="119"/>
      <c r="DUV19" s="119"/>
      <c r="DUW19" s="119"/>
      <c r="DUX19" s="119"/>
      <c r="DUY19" s="119"/>
      <c r="DUZ19" s="119"/>
      <c r="DVA19" s="119"/>
      <c r="DVB19" s="119"/>
      <c r="DVC19" s="119"/>
      <c r="DVD19" s="119"/>
      <c r="DVE19" s="119"/>
      <c r="DVF19" s="119"/>
      <c r="DVG19" s="119"/>
      <c r="DVH19" s="119"/>
      <c r="DVI19" s="119"/>
      <c r="DVJ19" s="119"/>
      <c r="DVK19" s="119"/>
      <c r="DVL19" s="119"/>
      <c r="DVM19" s="119"/>
      <c r="DVN19" s="119"/>
      <c r="DVO19" s="119"/>
      <c r="DVP19" s="119"/>
      <c r="DVQ19" s="119"/>
      <c r="DVR19" s="119"/>
      <c r="DVS19" s="119"/>
      <c r="DVT19" s="119"/>
      <c r="DVU19" s="119"/>
      <c r="DVV19" s="119"/>
      <c r="DVW19" s="119"/>
      <c r="DVX19" s="119"/>
      <c r="DVY19" s="119"/>
      <c r="DVZ19" s="119"/>
      <c r="DWA19" s="119"/>
      <c r="DWB19" s="119"/>
      <c r="DWC19" s="119"/>
      <c r="DWD19" s="119"/>
      <c r="DWE19" s="119"/>
      <c r="DWF19" s="119"/>
      <c r="DWG19" s="119"/>
      <c r="DWH19" s="119"/>
      <c r="DWI19" s="119"/>
      <c r="DWJ19" s="119"/>
      <c r="DWK19" s="119"/>
      <c r="DWL19" s="119"/>
      <c r="DWM19" s="119"/>
      <c r="DWN19" s="119"/>
      <c r="DWO19" s="119"/>
      <c r="DWP19" s="119"/>
      <c r="DWQ19" s="119"/>
      <c r="DWR19" s="119"/>
      <c r="DWS19" s="119"/>
      <c r="DWT19" s="119"/>
      <c r="DWU19" s="119"/>
      <c r="DWV19" s="119"/>
      <c r="DWW19" s="119"/>
      <c r="DWX19" s="119"/>
      <c r="DWY19" s="119"/>
      <c r="DWZ19" s="119"/>
      <c r="DXA19" s="119"/>
      <c r="DXB19" s="119"/>
      <c r="DXC19" s="119"/>
      <c r="DXD19" s="119"/>
      <c r="DXE19" s="119"/>
      <c r="DXF19" s="119"/>
      <c r="DXG19" s="119"/>
      <c r="DXH19" s="119"/>
      <c r="DXI19" s="119"/>
      <c r="DXJ19" s="119"/>
      <c r="DXK19" s="119"/>
      <c r="DXL19" s="119"/>
      <c r="DXM19" s="119"/>
      <c r="DXN19" s="119"/>
      <c r="DXO19" s="119"/>
      <c r="DXP19" s="119"/>
      <c r="DXQ19" s="119"/>
      <c r="DXR19" s="119"/>
      <c r="DXS19" s="119"/>
      <c r="DXT19" s="119"/>
      <c r="DXU19" s="119"/>
      <c r="DXV19" s="119"/>
      <c r="DXW19" s="119"/>
      <c r="DXX19" s="119"/>
      <c r="DXY19" s="119"/>
      <c r="DXZ19" s="119"/>
      <c r="DYA19" s="119"/>
      <c r="DYB19" s="119"/>
      <c r="DYC19" s="119"/>
      <c r="DYD19" s="119"/>
      <c r="DYE19" s="119"/>
      <c r="DYF19" s="119"/>
      <c r="DYG19" s="119"/>
      <c r="DYH19" s="119"/>
      <c r="DYI19" s="119"/>
      <c r="DYJ19" s="119"/>
      <c r="DYK19" s="119"/>
      <c r="DYL19" s="119"/>
      <c r="DYM19" s="119"/>
      <c r="DYN19" s="119"/>
      <c r="DYO19" s="119"/>
      <c r="DYP19" s="119"/>
      <c r="DYQ19" s="119"/>
      <c r="DYR19" s="119"/>
      <c r="DYS19" s="119"/>
      <c r="DYT19" s="119"/>
      <c r="DYU19" s="119"/>
      <c r="DYV19" s="119"/>
      <c r="DYW19" s="119"/>
      <c r="DYX19" s="119"/>
      <c r="DYY19" s="119"/>
      <c r="DYZ19" s="119"/>
      <c r="DZA19" s="119"/>
      <c r="DZB19" s="119"/>
      <c r="DZC19" s="119"/>
      <c r="DZD19" s="119"/>
      <c r="DZE19" s="119"/>
      <c r="DZF19" s="119"/>
      <c r="DZG19" s="119"/>
      <c r="DZH19" s="119"/>
      <c r="DZI19" s="119"/>
      <c r="DZJ19" s="119"/>
      <c r="DZK19" s="119"/>
      <c r="DZL19" s="119"/>
      <c r="DZM19" s="119"/>
      <c r="DZN19" s="119"/>
      <c r="DZO19" s="119"/>
      <c r="DZP19" s="119"/>
      <c r="DZQ19" s="119"/>
      <c r="DZR19" s="119"/>
      <c r="DZS19" s="119"/>
      <c r="DZT19" s="119"/>
      <c r="DZU19" s="119"/>
      <c r="DZV19" s="119"/>
      <c r="DZW19" s="119"/>
      <c r="DZX19" s="119"/>
      <c r="DZY19" s="119"/>
      <c r="DZZ19" s="119"/>
      <c r="EAA19" s="119"/>
      <c r="EAB19" s="119"/>
      <c r="EAC19" s="119"/>
      <c r="EAD19" s="119"/>
      <c r="EAE19" s="119"/>
      <c r="EAF19" s="119"/>
      <c r="EAG19" s="119"/>
      <c r="EAH19" s="119"/>
      <c r="EAI19" s="119"/>
      <c r="EAJ19" s="119"/>
      <c r="EAK19" s="119"/>
      <c r="EAL19" s="119"/>
      <c r="EAM19" s="119"/>
      <c r="EAN19" s="119"/>
      <c r="EAO19" s="119"/>
      <c r="EAP19" s="119"/>
      <c r="EAQ19" s="119"/>
      <c r="EAR19" s="119"/>
      <c r="EAS19" s="119"/>
      <c r="EAT19" s="119"/>
      <c r="EAU19" s="119"/>
      <c r="EAV19" s="119"/>
      <c r="EAW19" s="119"/>
      <c r="EAX19" s="119"/>
      <c r="EAY19" s="119"/>
      <c r="EAZ19" s="119"/>
      <c r="EBA19" s="119"/>
      <c r="EBB19" s="119"/>
      <c r="EBC19" s="119"/>
      <c r="EBD19" s="119"/>
      <c r="EBE19" s="119"/>
      <c r="EBF19" s="119"/>
      <c r="EBG19" s="119"/>
      <c r="EBH19" s="119"/>
      <c r="EBI19" s="119"/>
      <c r="EBJ19" s="119"/>
      <c r="EBK19" s="119"/>
      <c r="EBL19" s="119"/>
      <c r="EBM19" s="119"/>
      <c r="EBN19" s="119"/>
      <c r="EBO19" s="119"/>
      <c r="EBP19" s="119"/>
      <c r="EBQ19" s="119"/>
      <c r="EBR19" s="119"/>
      <c r="EBS19" s="119"/>
      <c r="EBT19" s="119"/>
      <c r="EBU19" s="119"/>
      <c r="EBV19" s="119"/>
      <c r="EBW19" s="119"/>
      <c r="EBX19" s="119"/>
      <c r="EBY19" s="119"/>
      <c r="EBZ19" s="119"/>
      <c r="ECA19" s="119"/>
      <c r="ECB19" s="119"/>
      <c r="ECC19" s="119"/>
      <c r="ECD19" s="119"/>
      <c r="ECE19" s="119"/>
      <c r="ECF19" s="119"/>
      <c r="ECG19" s="119"/>
      <c r="ECH19" s="119"/>
      <c r="ECI19" s="119"/>
      <c r="ECJ19" s="119"/>
      <c r="ECK19" s="119"/>
      <c r="ECL19" s="119"/>
      <c r="ECM19" s="119"/>
      <c r="ECN19" s="119"/>
      <c r="ECO19" s="119"/>
      <c r="ECP19" s="119"/>
      <c r="ECQ19" s="119"/>
      <c r="ECR19" s="119"/>
      <c r="ECS19" s="119"/>
      <c r="ECT19" s="119"/>
      <c r="ECU19" s="119"/>
      <c r="ECV19" s="119"/>
      <c r="ECW19" s="119"/>
      <c r="ECX19" s="119"/>
      <c r="ECY19" s="119"/>
      <c r="ECZ19" s="119"/>
      <c r="EDA19" s="119"/>
      <c r="EDB19" s="119"/>
      <c r="EDC19" s="119"/>
      <c r="EDD19" s="119"/>
      <c r="EDE19" s="119"/>
      <c r="EDF19" s="119"/>
      <c r="EDG19" s="119"/>
      <c r="EDH19" s="119"/>
      <c r="EDI19" s="119"/>
      <c r="EDJ19" s="119"/>
      <c r="EDK19" s="119"/>
      <c r="EDL19" s="119"/>
      <c r="EDM19" s="119"/>
      <c r="EDN19" s="119"/>
      <c r="EDO19" s="119"/>
      <c r="EDP19" s="119"/>
      <c r="EDQ19" s="119"/>
      <c r="EDR19" s="119"/>
      <c r="EDS19" s="119"/>
      <c r="EDT19" s="119"/>
      <c r="EDU19" s="119"/>
      <c r="EDV19" s="119"/>
      <c r="EDW19" s="119"/>
      <c r="EDX19" s="119"/>
      <c r="EDY19" s="119"/>
      <c r="EDZ19" s="119"/>
      <c r="EEA19" s="119"/>
      <c r="EEB19" s="119"/>
      <c r="EEC19" s="119"/>
      <c r="EED19" s="119"/>
      <c r="EEE19" s="119"/>
      <c r="EEF19" s="119"/>
      <c r="EEG19" s="119"/>
      <c r="EEH19" s="119"/>
      <c r="EEI19" s="119"/>
      <c r="EEJ19" s="119"/>
      <c r="EEK19" s="119"/>
      <c r="EEL19" s="119"/>
      <c r="EEM19" s="119"/>
      <c r="EEN19" s="119"/>
      <c r="EEO19" s="119"/>
      <c r="EEP19" s="119"/>
      <c r="EEQ19" s="119"/>
      <c r="EER19" s="119"/>
      <c r="EES19" s="119"/>
      <c r="EET19" s="119"/>
      <c r="EEU19" s="119"/>
      <c r="EEV19" s="119"/>
      <c r="EEW19" s="119"/>
      <c r="EEX19" s="119"/>
      <c r="EEY19" s="119"/>
      <c r="EEZ19" s="119"/>
      <c r="EFA19" s="119"/>
      <c r="EFB19" s="119"/>
      <c r="EFC19" s="119"/>
      <c r="EFD19" s="119"/>
      <c r="EFE19" s="119"/>
      <c r="EFF19" s="119"/>
      <c r="EFG19" s="119"/>
      <c r="EFH19" s="119"/>
      <c r="EFI19" s="119"/>
      <c r="EFJ19" s="119"/>
      <c r="EFK19" s="119"/>
      <c r="EFL19" s="119"/>
      <c r="EFM19" s="119"/>
      <c r="EFN19" s="119"/>
      <c r="EFO19" s="119"/>
      <c r="EFP19" s="119"/>
      <c r="EFQ19" s="119"/>
      <c r="EFR19" s="119"/>
      <c r="EFS19" s="119"/>
      <c r="EFT19" s="119"/>
      <c r="EFU19" s="119"/>
      <c r="EFV19" s="119"/>
      <c r="EFW19" s="119"/>
      <c r="EFX19" s="119"/>
      <c r="EFY19" s="119"/>
      <c r="EFZ19" s="119"/>
      <c r="EGA19" s="119"/>
      <c r="EGB19" s="119"/>
      <c r="EGC19" s="119"/>
      <c r="EGD19" s="119"/>
      <c r="EGE19" s="119"/>
      <c r="EGF19" s="119"/>
      <c r="EGG19" s="119"/>
      <c r="EGH19" s="119"/>
      <c r="EGI19" s="119"/>
      <c r="EGJ19" s="119"/>
      <c r="EGK19" s="119"/>
      <c r="EGL19" s="119"/>
      <c r="EGM19" s="119"/>
      <c r="EGN19" s="119"/>
      <c r="EGO19" s="119"/>
      <c r="EGP19" s="119"/>
      <c r="EGQ19" s="119"/>
      <c r="EGR19" s="119"/>
      <c r="EGS19" s="119"/>
      <c r="EGT19" s="119"/>
      <c r="EGU19" s="119"/>
      <c r="EGV19" s="119"/>
      <c r="EGW19" s="119"/>
      <c r="EGX19" s="119"/>
      <c r="EGY19" s="119"/>
      <c r="EGZ19" s="119"/>
      <c r="EHA19" s="119"/>
      <c r="EHB19" s="119"/>
      <c r="EHC19" s="119"/>
      <c r="EHD19" s="119"/>
      <c r="EHE19" s="119"/>
      <c r="EHF19" s="119"/>
      <c r="EHG19" s="119"/>
      <c r="EHH19" s="119"/>
      <c r="EHI19" s="119"/>
      <c r="EHJ19" s="119"/>
      <c r="EHK19" s="119"/>
      <c r="EHL19" s="119"/>
      <c r="EHM19" s="119"/>
      <c r="EHN19" s="119"/>
      <c r="EHO19" s="119"/>
      <c r="EHP19" s="119"/>
      <c r="EHQ19" s="119"/>
      <c r="EHR19" s="119"/>
      <c r="EHS19" s="119"/>
      <c r="EHT19" s="119"/>
      <c r="EHU19" s="119"/>
      <c r="EHV19" s="119"/>
      <c r="EHW19" s="119"/>
      <c r="EHX19" s="119"/>
      <c r="EHY19" s="119"/>
      <c r="EHZ19" s="119"/>
      <c r="EIA19" s="119"/>
      <c r="EIB19" s="119"/>
      <c r="EIC19" s="119"/>
      <c r="EID19" s="119"/>
      <c r="EIE19" s="119"/>
      <c r="EIF19" s="119"/>
      <c r="EIG19" s="119"/>
      <c r="EIH19" s="119"/>
      <c r="EII19" s="119"/>
      <c r="EIJ19" s="119"/>
      <c r="EIK19" s="119"/>
      <c r="EIL19" s="119"/>
      <c r="EIM19" s="119"/>
      <c r="EIN19" s="119"/>
      <c r="EIO19" s="119"/>
      <c r="EIP19" s="119"/>
      <c r="EIQ19" s="119"/>
      <c r="EIR19" s="119"/>
      <c r="EIS19" s="119"/>
      <c r="EIT19" s="119"/>
      <c r="EIU19" s="119"/>
      <c r="EIV19" s="119"/>
      <c r="EIW19" s="119"/>
      <c r="EIX19" s="119"/>
      <c r="EIY19" s="119"/>
      <c r="EIZ19" s="119"/>
      <c r="EJA19" s="119"/>
      <c r="EJB19" s="119"/>
      <c r="EJC19" s="119"/>
      <c r="EJD19" s="119"/>
      <c r="EJE19" s="119"/>
      <c r="EJF19" s="119"/>
      <c r="EJG19" s="119"/>
      <c r="EJH19" s="119"/>
      <c r="EJI19" s="119"/>
      <c r="EJJ19" s="119"/>
      <c r="EJK19" s="119"/>
      <c r="EJL19" s="119"/>
      <c r="EJM19" s="119"/>
      <c r="EJN19" s="119"/>
      <c r="EJO19" s="119"/>
      <c r="EJP19" s="119"/>
      <c r="EJQ19" s="119"/>
      <c r="EJR19" s="119"/>
      <c r="EJS19" s="119"/>
      <c r="EJT19" s="119"/>
      <c r="EJU19" s="119"/>
      <c r="EJV19" s="119"/>
      <c r="EJW19" s="119"/>
      <c r="EJX19" s="119"/>
      <c r="EJY19" s="119"/>
      <c r="EJZ19" s="119"/>
      <c r="EKA19" s="119"/>
      <c r="EKB19" s="119"/>
      <c r="EKC19" s="119"/>
      <c r="EKD19" s="119"/>
      <c r="EKE19" s="119"/>
      <c r="EKF19" s="119"/>
      <c r="EKG19" s="119"/>
      <c r="EKH19" s="119"/>
      <c r="EKI19" s="119"/>
      <c r="EKJ19" s="119"/>
      <c r="EKK19" s="119"/>
      <c r="EKL19" s="119"/>
      <c r="EKM19" s="119"/>
      <c r="EKN19" s="119"/>
      <c r="EKO19" s="119"/>
      <c r="EKP19" s="119"/>
      <c r="EKQ19" s="119"/>
      <c r="EKR19" s="119"/>
      <c r="EKS19" s="119"/>
      <c r="EKT19" s="119"/>
      <c r="EKU19" s="119"/>
      <c r="EKV19" s="119"/>
      <c r="EKW19" s="119"/>
      <c r="EKX19" s="119"/>
      <c r="EKY19" s="119"/>
      <c r="EKZ19" s="119"/>
      <c r="ELA19" s="119"/>
      <c r="ELB19" s="119"/>
      <c r="ELC19" s="119"/>
      <c r="ELD19" s="119"/>
      <c r="ELE19" s="119"/>
      <c r="ELF19" s="119"/>
      <c r="ELG19" s="119"/>
      <c r="ELH19" s="119"/>
      <c r="ELI19" s="119"/>
      <c r="ELJ19" s="119"/>
      <c r="ELK19" s="119"/>
      <c r="ELL19" s="119"/>
      <c r="ELM19" s="119"/>
      <c r="ELN19" s="119"/>
      <c r="ELO19" s="119"/>
      <c r="ELP19" s="119"/>
      <c r="ELQ19" s="119"/>
      <c r="ELR19" s="119"/>
      <c r="ELS19" s="119"/>
      <c r="ELT19" s="119"/>
      <c r="ELU19" s="119"/>
      <c r="ELV19" s="119"/>
      <c r="ELW19" s="119"/>
      <c r="ELX19" s="119"/>
      <c r="ELY19" s="119"/>
      <c r="ELZ19" s="119"/>
      <c r="EMA19" s="119"/>
      <c r="EMB19" s="119"/>
      <c r="EMC19" s="119"/>
      <c r="EMD19" s="119"/>
      <c r="EME19" s="119"/>
      <c r="EMF19" s="119"/>
      <c r="EMG19" s="119"/>
      <c r="EMH19" s="119"/>
      <c r="EMI19" s="119"/>
      <c r="EMJ19" s="119"/>
      <c r="EMK19" s="119"/>
      <c r="EML19" s="119"/>
      <c r="EMM19" s="119"/>
      <c r="EMN19" s="119"/>
      <c r="EMO19" s="119"/>
      <c r="EMP19" s="119"/>
      <c r="EMQ19" s="119"/>
      <c r="EMR19" s="119"/>
      <c r="EMS19" s="119"/>
      <c r="EMT19" s="119"/>
      <c r="EMU19" s="119"/>
      <c r="EMV19" s="119"/>
      <c r="EMW19" s="119"/>
      <c r="EMX19" s="119"/>
      <c r="EMY19" s="119"/>
      <c r="EMZ19" s="119"/>
      <c r="ENA19" s="119"/>
      <c r="ENB19" s="119"/>
      <c r="ENC19" s="119"/>
      <c r="END19" s="119"/>
      <c r="ENE19" s="119"/>
      <c r="ENF19" s="119"/>
      <c r="ENG19" s="119"/>
      <c r="ENH19" s="119"/>
      <c r="ENI19" s="119"/>
      <c r="ENJ19" s="119"/>
      <c r="ENK19" s="119"/>
      <c r="ENL19" s="119"/>
      <c r="ENM19" s="119"/>
      <c r="ENN19" s="119"/>
      <c r="ENO19" s="119"/>
      <c r="ENP19" s="119"/>
      <c r="ENQ19" s="119"/>
      <c r="ENR19" s="119"/>
      <c r="ENS19" s="119"/>
      <c r="ENT19" s="119"/>
      <c r="ENU19" s="119"/>
      <c r="ENV19" s="119"/>
      <c r="ENW19" s="119"/>
      <c r="ENX19" s="119"/>
      <c r="ENY19" s="119"/>
      <c r="ENZ19" s="119"/>
      <c r="EOA19" s="119"/>
      <c r="EOB19" s="119"/>
      <c r="EOC19" s="119"/>
      <c r="EOD19" s="119"/>
      <c r="EOE19" s="119"/>
      <c r="EOF19" s="119"/>
      <c r="EOG19" s="119"/>
      <c r="EOH19" s="119"/>
      <c r="EOI19" s="119"/>
      <c r="EOJ19" s="119"/>
      <c r="EOK19" s="119"/>
      <c r="EOL19" s="119"/>
      <c r="EOM19" s="119"/>
      <c r="EON19" s="119"/>
      <c r="EOO19" s="119"/>
      <c r="EOP19" s="119"/>
      <c r="EOQ19" s="119"/>
      <c r="EOR19" s="119"/>
      <c r="EOS19" s="119"/>
      <c r="EOT19" s="119"/>
      <c r="EOU19" s="119"/>
      <c r="EOV19" s="119"/>
      <c r="EOW19" s="119"/>
      <c r="EOX19" s="119"/>
      <c r="EOY19" s="119"/>
      <c r="EOZ19" s="119"/>
      <c r="EPA19" s="119"/>
      <c r="EPB19" s="119"/>
      <c r="EPC19" s="119"/>
      <c r="EPD19" s="119"/>
      <c r="EPE19" s="119"/>
      <c r="EPF19" s="119"/>
      <c r="EPG19" s="119"/>
      <c r="EPH19" s="119"/>
      <c r="EPI19" s="119"/>
      <c r="EPJ19" s="119"/>
      <c r="EPK19" s="119"/>
      <c r="EPL19" s="119"/>
      <c r="EPM19" s="119"/>
      <c r="EPN19" s="119"/>
      <c r="EPO19" s="119"/>
      <c r="EPP19" s="119"/>
      <c r="EPQ19" s="119"/>
      <c r="EPR19" s="119"/>
      <c r="EPS19" s="119"/>
      <c r="EPT19" s="119"/>
      <c r="EPU19" s="119"/>
      <c r="EPV19" s="119"/>
      <c r="EPW19" s="119"/>
      <c r="EPX19" s="119"/>
      <c r="EPY19" s="119"/>
      <c r="EPZ19" s="119"/>
      <c r="EQA19" s="119"/>
      <c r="EQB19" s="119"/>
      <c r="EQC19" s="119"/>
      <c r="EQD19" s="119"/>
      <c r="EQE19" s="119"/>
      <c r="EQF19" s="119"/>
      <c r="EQG19" s="119"/>
      <c r="EQH19" s="119"/>
      <c r="EQI19" s="119"/>
      <c r="EQJ19" s="119"/>
      <c r="EQK19" s="119"/>
      <c r="EQL19" s="119"/>
      <c r="EQM19" s="119"/>
      <c r="EQN19" s="119"/>
      <c r="EQO19" s="119"/>
      <c r="EQP19" s="119"/>
      <c r="EQQ19" s="119"/>
      <c r="EQR19" s="119"/>
      <c r="EQS19" s="119"/>
      <c r="EQT19" s="119"/>
      <c r="EQU19" s="119"/>
      <c r="EQV19" s="119"/>
      <c r="EQW19" s="119"/>
      <c r="EQX19" s="119"/>
      <c r="EQY19" s="119"/>
      <c r="EQZ19" s="119"/>
      <c r="ERA19" s="119"/>
      <c r="ERB19" s="119"/>
      <c r="ERC19" s="119"/>
      <c r="ERD19" s="119"/>
      <c r="ERE19" s="119"/>
      <c r="ERF19" s="119"/>
      <c r="ERG19" s="119"/>
      <c r="ERH19" s="119"/>
      <c r="ERI19" s="119"/>
      <c r="ERJ19" s="119"/>
      <c r="ERK19" s="119"/>
      <c r="ERL19" s="119"/>
      <c r="ERM19" s="119"/>
      <c r="ERN19" s="119"/>
      <c r="ERO19" s="119"/>
      <c r="ERP19" s="119"/>
      <c r="ERQ19" s="119"/>
      <c r="ERR19" s="119"/>
      <c r="ERS19" s="119"/>
      <c r="ERT19" s="119"/>
      <c r="ERU19" s="119"/>
      <c r="ERV19" s="119"/>
      <c r="ERW19" s="119"/>
      <c r="ERX19" s="119"/>
      <c r="ERY19" s="119"/>
      <c r="ERZ19" s="119"/>
      <c r="ESA19" s="119"/>
      <c r="ESB19" s="119"/>
      <c r="ESC19" s="119"/>
      <c r="ESD19" s="119"/>
      <c r="ESE19" s="119"/>
      <c r="ESF19" s="119"/>
      <c r="ESG19" s="119"/>
      <c r="ESH19" s="119"/>
      <c r="ESI19" s="119"/>
      <c r="ESJ19" s="119"/>
      <c r="ESK19" s="119"/>
      <c r="ESL19" s="119"/>
      <c r="ESM19" s="119"/>
      <c r="ESN19" s="119"/>
      <c r="ESO19" s="119"/>
      <c r="ESP19" s="119"/>
      <c r="ESQ19" s="119"/>
      <c r="ESR19" s="119"/>
      <c r="ESS19" s="119"/>
      <c r="EST19" s="119"/>
      <c r="ESU19" s="119"/>
      <c r="ESV19" s="119"/>
      <c r="ESW19" s="119"/>
      <c r="ESX19" s="119"/>
      <c r="ESY19" s="119"/>
      <c r="ESZ19" s="119"/>
      <c r="ETA19" s="119"/>
      <c r="ETB19" s="119"/>
      <c r="ETC19" s="119"/>
      <c r="ETD19" s="119"/>
      <c r="ETE19" s="119"/>
      <c r="ETF19" s="119"/>
      <c r="ETG19" s="119"/>
      <c r="ETH19" s="119"/>
      <c r="ETI19" s="119"/>
      <c r="ETJ19" s="119"/>
      <c r="ETK19" s="119"/>
      <c r="ETL19" s="119"/>
      <c r="ETM19" s="119"/>
      <c r="ETN19" s="119"/>
      <c r="ETO19" s="119"/>
      <c r="ETP19" s="119"/>
      <c r="ETQ19" s="119"/>
      <c r="ETR19" s="119"/>
      <c r="ETS19" s="119"/>
      <c r="ETT19" s="119"/>
      <c r="ETU19" s="119"/>
      <c r="ETV19" s="119"/>
      <c r="ETW19" s="119"/>
      <c r="ETX19" s="119"/>
      <c r="ETY19" s="119"/>
      <c r="ETZ19" s="119"/>
      <c r="EUA19" s="119"/>
      <c r="EUB19" s="119"/>
      <c r="EUC19" s="119"/>
      <c r="EUD19" s="119"/>
      <c r="EUE19" s="119"/>
      <c r="EUF19" s="119"/>
      <c r="EUG19" s="119"/>
      <c r="EUH19" s="119"/>
      <c r="EUI19" s="119"/>
      <c r="EUJ19" s="119"/>
      <c r="EUK19" s="119"/>
      <c r="EUL19" s="119"/>
      <c r="EUM19" s="119"/>
      <c r="EUN19" s="119"/>
      <c r="EUO19" s="119"/>
      <c r="EUP19" s="119"/>
      <c r="EUQ19" s="119"/>
      <c r="EUR19" s="119"/>
      <c r="EUS19" s="119"/>
      <c r="EUT19" s="119"/>
      <c r="EUU19" s="119"/>
      <c r="EUV19" s="119"/>
      <c r="EUW19" s="119"/>
      <c r="EUX19" s="119"/>
      <c r="EUY19" s="119"/>
      <c r="EUZ19" s="119"/>
      <c r="EVA19" s="119"/>
      <c r="EVB19" s="119"/>
      <c r="EVC19" s="119"/>
      <c r="EVD19" s="119"/>
      <c r="EVE19" s="119"/>
      <c r="EVF19" s="119"/>
      <c r="EVG19" s="119"/>
      <c r="EVH19" s="119"/>
      <c r="EVI19" s="119"/>
      <c r="EVJ19" s="119"/>
      <c r="EVK19" s="119"/>
      <c r="EVL19" s="119"/>
      <c r="EVM19" s="119"/>
      <c r="EVN19" s="119"/>
      <c r="EVO19" s="119"/>
      <c r="EVP19" s="119"/>
      <c r="EVQ19" s="119"/>
      <c r="EVR19" s="119"/>
      <c r="EVS19" s="119"/>
      <c r="EVT19" s="119"/>
      <c r="EVU19" s="119"/>
      <c r="EVV19" s="119"/>
      <c r="EVW19" s="119"/>
      <c r="EVX19" s="119"/>
      <c r="EVY19" s="119"/>
      <c r="EVZ19" s="119"/>
      <c r="EWA19" s="119"/>
      <c r="EWB19" s="119"/>
      <c r="EWC19" s="119"/>
      <c r="EWD19" s="119"/>
      <c r="EWE19" s="119"/>
      <c r="EWF19" s="119"/>
      <c r="EWG19" s="119"/>
      <c r="EWH19" s="119"/>
      <c r="EWI19" s="119"/>
      <c r="EWJ19" s="119"/>
      <c r="EWK19" s="119"/>
      <c r="EWL19" s="119"/>
      <c r="EWM19" s="119"/>
      <c r="EWN19" s="119"/>
      <c r="EWO19" s="119"/>
      <c r="EWP19" s="119"/>
      <c r="EWQ19" s="119"/>
      <c r="EWR19" s="119"/>
      <c r="EWS19" s="119"/>
      <c r="EWT19" s="119"/>
      <c r="EWU19" s="119"/>
      <c r="EWV19" s="119"/>
      <c r="EWW19" s="119"/>
      <c r="EWX19" s="119"/>
      <c r="EWY19" s="119"/>
      <c r="EWZ19" s="119"/>
      <c r="EXA19" s="119"/>
      <c r="EXB19" s="119"/>
      <c r="EXC19" s="119"/>
      <c r="EXD19" s="119"/>
      <c r="EXE19" s="119"/>
      <c r="EXF19" s="119"/>
      <c r="EXG19" s="119"/>
      <c r="EXH19" s="119"/>
      <c r="EXI19" s="119"/>
      <c r="EXJ19" s="119"/>
      <c r="EXK19" s="119"/>
      <c r="EXL19" s="119"/>
      <c r="EXM19" s="119"/>
      <c r="EXN19" s="119"/>
      <c r="EXO19" s="119"/>
      <c r="EXP19" s="119"/>
      <c r="EXQ19" s="119"/>
      <c r="EXR19" s="119"/>
      <c r="EXS19" s="119"/>
      <c r="EXT19" s="119"/>
      <c r="EXU19" s="119"/>
      <c r="EXV19" s="119"/>
      <c r="EXW19" s="119"/>
      <c r="EXX19" s="119"/>
      <c r="EXY19" s="119"/>
      <c r="EXZ19" s="119"/>
      <c r="EYA19" s="119"/>
      <c r="EYB19" s="119"/>
      <c r="EYC19" s="119"/>
      <c r="EYD19" s="119"/>
      <c r="EYE19" s="119"/>
      <c r="EYF19" s="119"/>
      <c r="EYG19" s="119"/>
      <c r="EYH19" s="119"/>
      <c r="EYI19" s="119"/>
      <c r="EYJ19" s="119"/>
      <c r="EYK19" s="119"/>
      <c r="EYL19" s="119"/>
      <c r="EYM19" s="119"/>
      <c r="EYN19" s="119"/>
      <c r="EYO19" s="119"/>
      <c r="EYP19" s="119"/>
      <c r="EYQ19" s="119"/>
      <c r="EYR19" s="119"/>
      <c r="EYS19" s="119"/>
      <c r="EYT19" s="119"/>
      <c r="EYU19" s="119"/>
      <c r="EYV19" s="119"/>
      <c r="EYW19" s="119"/>
      <c r="EYX19" s="119"/>
      <c r="EYY19" s="119"/>
      <c r="EYZ19" s="119"/>
      <c r="EZA19" s="119"/>
      <c r="EZB19" s="119"/>
      <c r="EZC19" s="119"/>
      <c r="EZD19" s="119"/>
      <c r="EZE19" s="119"/>
      <c r="EZF19" s="119"/>
      <c r="EZG19" s="119"/>
      <c r="EZH19" s="119"/>
      <c r="EZI19" s="119"/>
      <c r="EZJ19" s="119"/>
      <c r="EZK19" s="119"/>
      <c r="EZL19" s="119"/>
      <c r="EZM19" s="119"/>
      <c r="EZN19" s="119"/>
      <c r="EZO19" s="119"/>
      <c r="EZP19" s="119"/>
      <c r="EZQ19" s="119"/>
      <c r="EZR19" s="119"/>
      <c r="EZS19" s="119"/>
      <c r="EZT19" s="119"/>
      <c r="EZU19" s="119"/>
      <c r="EZV19" s="119"/>
      <c r="EZW19" s="119"/>
      <c r="EZX19" s="119"/>
      <c r="EZY19" s="119"/>
      <c r="EZZ19" s="119"/>
      <c r="FAA19" s="119"/>
      <c r="FAB19" s="119"/>
      <c r="FAC19" s="119"/>
      <c r="FAD19" s="119"/>
      <c r="FAE19" s="119"/>
      <c r="FAF19" s="119"/>
      <c r="FAG19" s="119"/>
      <c r="FAH19" s="119"/>
      <c r="FAI19" s="119"/>
      <c r="FAJ19" s="119"/>
      <c r="FAK19" s="119"/>
      <c r="FAL19" s="119"/>
      <c r="FAM19" s="119"/>
      <c r="FAN19" s="119"/>
      <c r="FAO19" s="119"/>
      <c r="FAP19" s="119"/>
      <c r="FAQ19" s="119"/>
      <c r="FAR19" s="119"/>
      <c r="FAS19" s="119"/>
      <c r="FAT19" s="119"/>
      <c r="FAU19" s="119"/>
      <c r="FAV19" s="119"/>
      <c r="FAW19" s="119"/>
      <c r="FAX19" s="119"/>
      <c r="FAY19" s="119"/>
      <c r="FAZ19" s="119"/>
      <c r="FBA19" s="119"/>
      <c r="FBB19" s="119"/>
      <c r="FBC19" s="119"/>
      <c r="FBD19" s="119"/>
      <c r="FBE19" s="119"/>
      <c r="FBF19" s="119"/>
      <c r="FBG19" s="119"/>
      <c r="FBH19" s="119"/>
      <c r="FBI19" s="119"/>
      <c r="FBJ19" s="119"/>
      <c r="FBK19" s="119"/>
      <c r="FBL19" s="119"/>
      <c r="FBM19" s="119"/>
      <c r="FBN19" s="119"/>
      <c r="FBO19" s="119"/>
      <c r="FBP19" s="119"/>
      <c r="FBQ19" s="119"/>
      <c r="FBR19" s="119"/>
      <c r="FBS19" s="119"/>
      <c r="FBT19" s="119"/>
      <c r="FBU19" s="119"/>
      <c r="FBV19" s="119"/>
      <c r="FBW19" s="119"/>
      <c r="FBX19" s="119"/>
      <c r="FBY19" s="119"/>
      <c r="FBZ19" s="119"/>
      <c r="FCA19" s="119"/>
      <c r="FCB19" s="119"/>
      <c r="FCC19" s="119"/>
      <c r="FCD19" s="119"/>
      <c r="FCE19" s="119"/>
      <c r="FCF19" s="119"/>
      <c r="FCG19" s="119"/>
      <c r="FCH19" s="119"/>
      <c r="FCI19" s="119"/>
      <c r="FCJ19" s="119"/>
      <c r="FCK19" s="119"/>
      <c r="FCL19" s="119"/>
      <c r="FCM19" s="119"/>
      <c r="FCN19" s="119"/>
      <c r="FCO19" s="119"/>
      <c r="FCP19" s="119"/>
      <c r="FCQ19" s="119"/>
      <c r="FCR19" s="119"/>
      <c r="FCS19" s="119"/>
      <c r="FCT19" s="119"/>
      <c r="FCU19" s="119"/>
      <c r="FCV19" s="119"/>
      <c r="FCW19" s="119"/>
      <c r="FCX19" s="119"/>
      <c r="FCY19" s="119"/>
      <c r="FCZ19" s="119"/>
      <c r="FDA19" s="119"/>
      <c r="FDB19" s="119"/>
      <c r="FDC19" s="119"/>
      <c r="FDD19" s="119"/>
      <c r="FDE19" s="119"/>
      <c r="FDF19" s="119"/>
      <c r="FDG19" s="119"/>
      <c r="FDH19" s="119"/>
      <c r="FDI19" s="119"/>
      <c r="FDJ19" s="119"/>
      <c r="FDK19" s="119"/>
      <c r="FDL19" s="119"/>
      <c r="FDM19" s="119"/>
      <c r="FDN19" s="119"/>
      <c r="FDO19" s="119"/>
      <c r="FDP19" s="119"/>
      <c r="FDQ19" s="119"/>
      <c r="FDR19" s="119"/>
      <c r="FDS19" s="119"/>
      <c r="FDT19" s="119"/>
      <c r="FDU19" s="119"/>
      <c r="FDV19" s="119"/>
      <c r="FDW19" s="119"/>
      <c r="FDX19" s="119"/>
      <c r="FDY19" s="119"/>
      <c r="FDZ19" s="119"/>
      <c r="FEA19" s="119"/>
      <c r="FEB19" s="119"/>
      <c r="FEC19" s="119"/>
      <c r="FED19" s="119"/>
      <c r="FEE19" s="119"/>
      <c r="FEF19" s="119"/>
      <c r="FEG19" s="119"/>
      <c r="FEH19" s="119"/>
      <c r="FEI19" s="119"/>
      <c r="FEJ19" s="119"/>
      <c r="FEK19" s="119"/>
      <c r="FEL19" s="119"/>
      <c r="FEM19" s="119"/>
      <c r="FEN19" s="119"/>
      <c r="FEO19" s="119"/>
      <c r="FEP19" s="119"/>
      <c r="FEQ19" s="119"/>
      <c r="FER19" s="119"/>
      <c r="FES19" s="119"/>
      <c r="FET19" s="119"/>
      <c r="FEU19" s="119"/>
      <c r="FEV19" s="119"/>
      <c r="FEW19" s="119"/>
      <c r="FEX19" s="119"/>
      <c r="FEY19" s="119"/>
      <c r="FEZ19" s="119"/>
      <c r="FFA19" s="119"/>
      <c r="FFB19" s="119"/>
      <c r="FFC19" s="119"/>
      <c r="FFD19" s="119"/>
      <c r="FFE19" s="119"/>
      <c r="FFF19" s="119"/>
      <c r="FFG19" s="119"/>
      <c r="FFH19" s="119"/>
      <c r="FFI19" s="119"/>
      <c r="FFJ19" s="119"/>
      <c r="FFK19" s="119"/>
      <c r="FFL19" s="119"/>
      <c r="FFM19" s="119"/>
      <c r="FFN19" s="119"/>
      <c r="FFO19" s="119"/>
      <c r="FFP19" s="119"/>
      <c r="FFQ19" s="119"/>
      <c r="FFR19" s="119"/>
      <c r="FFS19" s="119"/>
      <c r="FFT19" s="119"/>
      <c r="FFU19" s="119"/>
      <c r="FFV19" s="119"/>
      <c r="FFW19" s="119"/>
      <c r="FFX19" s="119"/>
      <c r="FFY19" s="119"/>
      <c r="FFZ19" s="119"/>
      <c r="FGA19" s="119"/>
      <c r="FGB19" s="119"/>
      <c r="FGC19" s="119"/>
      <c r="FGD19" s="119"/>
      <c r="FGE19" s="119"/>
      <c r="FGF19" s="119"/>
      <c r="FGG19" s="119"/>
      <c r="FGH19" s="119"/>
      <c r="FGI19" s="119"/>
      <c r="FGJ19" s="119"/>
      <c r="FGK19" s="119"/>
      <c r="FGL19" s="119"/>
      <c r="FGM19" s="119"/>
      <c r="FGN19" s="119"/>
      <c r="FGO19" s="119"/>
      <c r="FGP19" s="119"/>
      <c r="FGQ19" s="119"/>
      <c r="FGR19" s="119"/>
      <c r="FGS19" s="119"/>
      <c r="FGT19" s="119"/>
      <c r="FGU19" s="119"/>
      <c r="FGV19" s="119"/>
      <c r="FGW19" s="119"/>
      <c r="FGX19" s="119"/>
      <c r="FGY19" s="119"/>
      <c r="FGZ19" s="119"/>
      <c r="FHA19" s="119"/>
      <c r="FHB19" s="119"/>
      <c r="FHC19" s="119"/>
      <c r="FHD19" s="119"/>
      <c r="FHE19" s="119"/>
      <c r="FHF19" s="119"/>
      <c r="FHG19" s="119"/>
      <c r="FHH19" s="119"/>
      <c r="FHI19" s="119"/>
      <c r="FHJ19" s="119"/>
      <c r="FHK19" s="119"/>
      <c r="FHL19" s="119"/>
      <c r="FHM19" s="119"/>
      <c r="FHN19" s="119"/>
      <c r="FHO19" s="119"/>
      <c r="FHP19" s="119"/>
      <c r="FHQ19" s="119"/>
      <c r="FHR19" s="119"/>
      <c r="FHS19" s="119"/>
      <c r="FHT19" s="119"/>
      <c r="FHU19" s="119"/>
      <c r="FHV19" s="119"/>
      <c r="FHW19" s="119"/>
      <c r="FHX19" s="119"/>
      <c r="FHY19" s="119"/>
      <c r="FHZ19" s="119"/>
      <c r="FIA19" s="119"/>
      <c r="FIB19" s="119"/>
      <c r="FIC19" s="119"/>
      <c r="FID19" s="119"/>
      <c r="FIE19" s="119"/>
      <c r="FIF19" s="119"/>
      <c r="FIG19" s="119"/>
      <c r="FIH19" s="119"/>
      <c r="FII19" s="119"/>
      <c r="FIJ19" s="119"/>
      <c r="FIK19" s="119"/>
      <c r="FIL19" s="119"/>
      <c r="FIM19" s="119"/>
      <c r="FIN19" s="119"/>
      <c r="FIO19" s="119"/>
      <c r="FIP19" s="119"/>
      <c r="FIQ19" s="119"/>
      <c r="FIR19" s="119"/>
      <c r="FIS19" s="119"/>
      <c r="FIT19" s="119"/>
      <c r="FIU19" s="119"/>
      <c r="FIV19" s="119"/>
      <c r="FIW19" s="119"/>
      <c r="FIX19" s="119"/>
      <c r="FIY19" s="119"/>
      <c r="FIZ19" s="119"/>
      <c r="FJA19" s="119"/>
      <c r="FJB19" s="119"/>
      <c r="FJC19" s="119"/>
      <c r="FJD19" s="119"/>
      <c r="FJE19" s="119"/>
      <c r="FJF19" s="119"/>
      <c r="FJG19" s="119"/>
      <c r="FJH19" s="119"/>
      <c r="FJI19" s="119"/>
      <c r="FJJ19" s="119"/>
      <c r="FJK19" s="119"/>
      <c r="FJL19" s="119"/>
      <c r="FJM19" s="119"/>
      <c r="FJN19" s="119"/>
      <c r="FJO19" s="119"/>
      <c r="FJP19" s="119"/>
      <c r="FJQ19" s="119"/>
      <c r="FJR19" s="119"/>
      <c r="FJS19" s="119"/>
      <c r="FJT19" s="119"/>
      <c r="FJU19" s="119"/>
      <c r="FJV19" s="119"/>
      <c r="FJW19" s="119"/>
      <c r="FJX19" s="119"/>
      <c r="FJY19" s="119"/>
      <c r="FJZ19" s="119"/>
      <c r="FKA19" s="119"/>
      <c r="FKB19" s="119"/>
      <c r="FKC19" s="119"/>
      <c r="FKD19" s="119"/>
      <c r="FKE19" s="119"/>
      <c r="FKF19" s="119"/>
      <c r="FKG19" s="119"/>
      <c r="FKH19" s="119"/>
      <c r="FKI19" s="119"/>
      <c r="FKJ19" s="119"/>
      <c r="FKK19" s="119"/>
      <c r="FKL19" s="119"/>
      <c r="FKM19" s="119"/>
      <c r="FKN19" s="119"/>
      <c r="FKO19" s="119"/>
      <c r="FKP19" s="119"/>
      <c r="FKQ19" s="119"/>
      <c r="FKR19" s="119"/>
      <c r="FKS19" s="119"/>
      <c r="FKT19" s="119"/>
      <c r="FKU19" s="119"/>
      <c r="FKV19" s="119"/>
      <c r="FKW19" s="119"/>
      <c r="FKX19" s="119"/>
      <c r="FKY19" s="119"/>
      <c r="FKZ19" s="119"/>
      <c r="FLA19" s="119"/>
      <c r="FLB19" s="119"/>
      <c r="FLC19" s="119"/>
      <c r="FLD19" s="119"/>
      <c r="FLE19" s="119"/>
      <c r="FLF19" s="119"/>
      <c r="FLG19" s="119"/>
      <c r="FLH19" s="119"/>
      <c r="FLI19" s="119"/>
      <c r="FLJ19" s="119"/>
      <c r="FLK19" s="119"/>
      <c r="FLL19" s="119"/>
      <c r="FLM19" s="119"/>
      <c r="FLN19" s="119"/>
      <c r="FLO19" s="119"/>
      <c r="FLP19" s="119"/>
      <c r="FLQ19" s="119"/>
      <c r="FLR19" s="119"/>
      <c r="FLS19" s="119"/>
      <c r="FLT19" s="119"/>
      <c r="FLU19" s="119"/>
      <c r="FLV19" s="119"/>
      <c r="FLW19" s="119"/>
      <c r="FLX19" s="119"/>
      <c r="FLY19" s="119"/>
      <c r="FLZ19" s="119"/>
      <c r="FMA19" s="119"/>
      <c r="FMB19" s="119"/>
      <c r="FMC19" s="119"/>
      <c r="FMD19" s="119"/>
      <c r="FME19" s="119"/>
      <c r="FMF19" s="119"/>
      <c r="FMG19" s="119"/>
      <c r="FMH19" s="119"/>
      <c r="FMI19" s="119"/>
      <c r="FMJ19" s="119"/>
      <c r="FMK19" s="119"/>
      <c r="FML19" s="119"/>
      <c r="FMM19" s="119"/>
      <c r="FMN19" s="119"/>
      <c r="FMO19" s="119"/>
      <c r="FMP19" s="119"/>
      <c r="FMQ19" s="119"/>
      <c r="FMR19" s="119"/>
      <c r="FMS19" s="119"/>
      <c r="FMT19" s="119"/>
      <c r="FMU19" s="119"/>
      <c r="FMV19" s="119"/>
      <c r="FMW19" s="119"/>
      <c r="FMX19" s="119"/>
      <c r="FMY19" s="119"/>
      <c r="FMZ19" s="119"/>
      <c r="FNA19" s="119"/>
      <c r="FNB19" s="119"/>
      <c r="FNC19" s="119"/>
      <c r="FND19" s="119"/>
      <c r="FNE19" s="119"/>
      <c r="FNF19" s="119"/>
      <c r="FNG19" s="119"/>
      <c r="FNH19" s="119"/>
      <c r="FNI19" s="119"/>
      <c r="FNJ19" s="119"/>
      <c r="FNK19" s="119"/>
      <c r="FNL19" s="119"/>
      <c r="FNM19" s="119"/>
      <c r="FNN19" s="119"/>
      <c r="FNO19" s="119"/>
      <c r="FNP19" s="119"/>
      <c r="FNQ19" s="119"/>
      <c r="FNR19" s="119"/>
      <c r="FNS19" s="119"/>
      <c r="FNT19" s="119"/>
      <c r="FNU19" s="119"/>
      <c r="FNV19" s="119"/>
      <c r="FNW19" s="119"/>
      <c r="FNX19" s="119"/>
      <c r="FNY19" s="119"/>
      <c r="FNZ19" s="119"/>
      <c r="FOA19" s="119"/>
      <c r="FOB19" s="119"/>
      <c r="FOC19" s="119"/>
      <c r="FOD19" s="119"/>
      <c r="FOE19" s="119"/>
      <c r="FOF19" s="119"/>
      <c r="FOG19" s="119"/>
      <c r="FOH19" s="119"/>
      <c r="FOI19" s="119"/>
      <c r="FOJ19" s="119"/>
      <c r="FOK19" s="119"/>
      <c r="FOL19" s="119"/>
      <c r="FOM19" s="119"/>
      <c r="FON19" s="119"/>
      <c r="FOO19" s="119"/>
      <c r="FOP19" s="119"/>
      <c r="FOQ19" s="119"/>
      <c r="FOR19" s="119"/>
      <c r="FOS19" s="119"/>
      <c r="FOT19" s="119"/>
      <c r="FOU19" s="119"/>
      <c r="FOV19" s="119"/>
      <c r="FOW19" s="119"/>
      <c r="FOX19" s="119"/>
      <c r="FOY19" s="119"/>
      <c r="FOZ19" s="119"/>
      <c r="FPA19" s="119"/>
      <c r="FPB19" s="119"/>
      <c r="FPC19" s="119"/>
      <c r="FPD19" s="119"/>
      <c r="FPE19" s="119"/>
      <c r="FPF19" s="119"/>
      <c r="FPG19" s="119"/>
      <c r="FPH19" s="119"/>
      <c r="FPI19" s="119"/>
      <c r="FPJ19" s="119"/>
      <c r="FPK19" s="119"/>
      <c r="FPL19" s="119"/>
      <c r="FPM19" s="119"/>
      <c r="FPN19" s="119"/>
      <c r="FPO19" s="119"/>
      <c r="FPP19" s="119"/>
      <c r="FPQ19" s="119"/>
      <c r="FPR19" s="119"/>
      <c r="FPS19" s="119"/>
      <c r="FPT19" s="119"/>
      <c r="FPU19" s="119"/>
      <c r="FPV19" s="119"/>
      <c r="FPW19" s="119"/>
      <c r="FPX19" s="119"/>
      <c r="FPY19" s="119"/>
      <c r="FPZ19" s="119"/>
      <c r="FQA19" s="119"/>
      <c r="FQB19" s="119"/>
      <c r="FQC19" s="119"/>
      <c r="FQD19" s="119"/>
      <c r="FQE19" s="119"/>
      <c r="FQF19" s="119"/>
      <c r="FQG19" s="119"/>
      <c r="FQH19" s="119"/>
      <c r="FQI19" s="119"/>
      <c r="FQJ19" s="119"/>
      <c r="FQK19" s="119"/>
      <c r="FQL19" s="119"/>
      <c r="FQM19" s="119"/>
      <c r="FQN19" s="119"/>
      <c r="FQO19" s="119"/>
      <c r="FQP19" s="119"/>
      <c r="FQQ19" s="119"/>
      <c r="FQR19" s="119"/>
      <c r="FQS19" s="119"/>
      <c r="FQT19" s="119"/>
      <c r="FQU19" s="119"/>
      <c r="FQV19" s="119"/>
      <c r="FQW19" s="119"/>
      <c r="FQX19" s="119"/>
      <c r="FQY19" s="119"/>
      <c r="FQZ19" s="119"/>
      <c r="FRA19" s="119"/>
      <c r="FRB19" s="119"/>
      <c r="FRC19" s="119"/>
      <c r="FRD19" s="119"/>
      <c r="FRE19" s="119"/>
      <c r="FRF19" s="119"/>
      <c r="FRG19" s="119"/>
      <c r="FRH19" s="119"/>
      <c r="FRI19" s="119"/>
      <c r="FRJ19" s="119"/>
      <c r="FRK19" s="119"/>
      <c r="FRL19" s="119"/>
      <c r="FRM19" s="119"/>
      <c r="FRN19" s="119"/>
      <c r="FRO19" s="119"/>
      <c r="FRP19" s="119"/>
      <c r="FRQ19" s="119"/>
      <c r="FRR19" s="119"/>
      <c r="FRS19" s="119"/>
      <c r="FRT19" s="119"/>
      <c r="FRU19" s="119"/>
      <c r="FRV19" s="119"/>
      <c r="FRW19" s="119"/>
      <c r="FRX19" s="119"/>
      <c r="FRY19" s="119"/>
      <c r="FRZ19" s="119"/>
      <c r="FSA19" s="119"/>
      <c r="FSB19" s="119"/>
      <c r="FSC19" s="119"/>
      <c r="FSD19" s="119"/>
      <c r="FSE19" s="119"/>
      <c r="FSF19" s="119"/>
      <c r="FSG19" s="119"/>
      <c r="FSH19" s="119"/>
      <c r="FSI19" s="119"/>
      <c r="FSJ19" s="119"/>
      <c r="FSK19" s="119"/>
      <c r="FSL19" s="119"/>
      <c r="FSM19" s="119"/>
      <c r="FSN19" s="119"/>
      <c r="FSO19" s="119"/>
      <c r="FSP19" s="119"/>
      <c r="FSQ19" s="119"/>
      <c r="FSR19" s="119"/>
      <c r="FSS19" s="119"/>
      <c r="FST19" s="119"/>
      <c r="FSU19" s="119"/>
      <c r="FSV19" s="119"/>
      <c r="FSW19" s="119"/>
      <c r="FSX19" s="119"/>
      <c r="FSY19" s="119"/>
      <c r="FSZ19" s="119"/>
      <c r="FTA19" s="119"/>
      <c r="FTB19" s="119"/>
      <c r="FTC19" s="119"/>
      <c r="FTD19" s="119"/>
      <c r="FTE19" s="119"/>
      <c r="FTF19" s="119"/>
      <c r="FTG19" s="119"/>
      <c r="FTH19" s="119"/>
      <c r="FTI19" s="119"/>
      <c r="FTJ19" s="119"/>
      <c r="FTK19" s="119"/>
      <c r="FTL19" s="119"/>
      <c r="FTM19" s="119"/>
      <c r="FTN19" s="119"/>
      <c r="FTO19" s="119"/>
      <c r="FTP19" s="119"/>
      <c r="FTQ19" s="119"/>
      <c r="FTR19" s="119"/>
      <c r="FTS19" s="119"/>
      <c r="FTT19" s="119"/>
      <c r="FTU19" s="119"/>
      <c r="FTV19" s="119"/>
      <c r="FTW19" s="119"/>
      <c r="FTX19" s="119"/>
      <c r="FTY19" s="119"/>
      <c r="FTZ19" s="119"/>
      <c r="FUA19" s="119"/>
      <c r="FUB19" s="119"/>
      <c r="FUC19" s="119"/>
      <c r="FUD19" s="119"/>
      <c r="FUE19" s="119"/>
      <c r="FUF19" s="119"/>
      <c r="FUG19" s="119"/>
      <c r="FUH19" s="119"/>
      <c r="FUI19" s="119"/>
      <c r="FUJ19" s="119"/>
      <c r="FUK19" s="119"/>
      <c r="FUL19" s="119"/>
      <c r="FUM19" s="119"/>
      <c r="FUN19" s="119"/>
      <c r="FUO19" s="119"/>
      <c r="FUP19" s="119"/>
      <c r="FUQ19" s="119"/>
      <c r="FUR19" s="119"/>
      <c r="FUS19" s="119"/>
      <c r="FUT19" s="119"/>
      <c r="FUU19" s="119"/>
      <c r="FUV19" s="119"/>
      <c r="FUW19" s="119"/>
      <c r="FUX19" s="119"/>
      <c r="FUY19" s="119"/>
      <c r="FUZ19" s="119"/>
      <c r="FVA19" s="119"/>
      <c r="FVB19" s="119"/>
      <c r="FVC19" s="119"/>
      <c r="FVD19" s="119"/>
      <c r="FVE19" s="119"/>
      <c r="FVF19" s="119"/>
      <c r="FVG19" s="119"/>
      <c r="FVH19" s="119"/>
      <c r="FVI19" s="119"/>
      <c r="FVJ19" s="119"/>
      <c r="FVK19" s="119"/>
      <c r="FVL19" s="119"/>
      <c r="FVM19" s="119"/>
      <c r="FVN19" s="119"/>
      <c r="FVO19" s="119"/>
      <c r="FVP19" s="119"/>
      <c r="FVQ19" s="119"/>
      <c r="FVR19" s="119"/>
      <c r="FVS19" s="119"/>
      <c r="FVT19" s="119"/>
      <c r="FVU19" s="119"/>
      <c r="FVV19" s="119"/>
      <c r="FVW19" s="119"/>
      <c r="FVX19" s="119"/>
      <c r="FVY19" s="119"/>
      <c r="FVZ19" s="119"/>
      <c r="FWA19" s="119"/>
      <c r="FWB19" s="119"/>
      <c r="FWC19" s="119"/>
      <c r="FWD19" s="119"/>
      <c r="FWE19" s="119"/>
      <c r="FWF19" s="119"/>
      <c r="FWG19" s="119"/>
      <c r="FWH19" s="119"/>
      <c r="FWI19" s="119"/>
      <c r="FWJ19" s="119"/>
      <c r="FWK19" s="119"/>
      <c r="FWL19" s="119"/>
      <c r="FWM19" s="119"/>
      <c r="FWN19" s="119"/>
      <c r="FWO19" s="119"/>
      <c r="FWP19" s="119"/>
      <c r="FWQ19" s="119"/>
      <c r="FWR19" s="119"/>
      <c r="FWS19" s="119"/>
      <c r="FWT19" s="119"/>
      <c r="FWU19" s="119"/>
      <c r="FWV19" s="119"/>
      <c r="FWW19" s="119"/>
      <c r="FWX19" s="119"/>
      <c r="FWY19" s="119"/>
      <c r="FWZ19" s="119"/>
      <c r="FXA19" s="119"/>
      <c r="FXB19" s="119"/>
      <c r="FXC19" s="119"/>
      <c r="FXD19" s="119"/>
      <c r="FXE19" s="119"/>
      <c r="FXF19" s="119"/>
      <c r="FXG19" s="119"/>
      <c r="FXH19" s="119"/>
      <c r="FXI19" s="119"/>
      <c r="FXJ19" s="119"/>
      <c r="FXK19" s="119"/>
      <c r="FXL19" s="119"/>
      <c r="FXM19" s="119"/>
      <c r="FXN19" s="119"/>
      <c r="FXO19" s="119"/>
      <c r="FXP19" s="119"/>
      <c r="FXQ19" s="119"/>
      <c r="FXR19" s="119"/>
      <c r="FXS19" s="119"/>
      <c r="FXT19" s="119"/>
      <c r="FXU19" s="119"/>
      <c r="FXV19" s="119"/>
      <c r="FXW19" s="119"/>
      <c r="FXX19" s="119"/>
      <c r="FXY19" s="119"/>
      <c r="FXZ19" s="119"/>
      <c r="FYA19" s="119"/>
      <c r="FYB19" s="119"/>
      <c r="FYC19" s="119"/>
      <c r="FYD19" s="119"/>
      <c r="FYE19" s="119"/>
      <c r="FYF19" s="119"/>
      <c r="FYG19" s="119"/>
      <c r="FYH19" s="119"/>
      <c r="FYI19" s="119"/>
      <c r="FYJ19" s="119"/>
      <c r="FYK19" s="119"/>
      <c r="FYL19" s="119"/>
      <c r="FYM19" s="119"/>
      <c r="FYN19" s="119"/>
      <c r="FYO19" s="119"/>
      <c r="FYP19" s="119"/>
      <c r="FYQ19" s="119"/>
      <c r="FYR19" s="119"/>
      <c r="FYS19" s="119"/>
      <c r="FYT19" s="119"/>
      <c r="FYU19" s="119"/>
      <c r="FYV19" s="119"/>
      <c r="FYW19" s="119"/>
      <c r="FYX19" s="119"/>
      <c r="FYY19" s="119"/>
      <c r="FYZ19" s="119"/>
      <c r="FZA19" s="119"/>
      <c r="FZB19" s="119"/>
      <c r="FZC19" s="119"/>
      <c r="FZD19" s="119"/>
      <c r="FZE19" s="119"/>
      <c r="FZF19" s="119"/>
      <c r="FZG19" s="119"/>
      <c r="FZH19" s="119"/>
      <c r="FZI19" s="119"/>
      <c r="FZJ19" s="119"/>
      <c r="FZK19" s="119"/>
      <c r="FZL19" s="119"/>
      <c r="FZM19" s="119"/>
      <c r="FZN19" s="119"/>
      <c r="FZO19" s="119"/>
      <c r="FZP19" s="119"/>
      <c r="FZQ19" s="119"/>
      <c r="FZR19" s="119"/>
      <c r="FZS19" s="119"/>
      <c r="FZT19" s="119"/>
      <c r="FZU19" s="119"/>
      <c r="FZV19" s="119"/>
      <c r="FZW19" s="119"/>
      <c r="FZX19" s="119"/>
      <c r="FZY19" s="119"/>
      <c r="FZZ19" s="119"/>
      <c r="GAA19" s="119"/>
      <c r="GAB19" s="119"/>
      <c r="GAC19" s="119"/>
      <c r="GAD19" s="119"/>
      <c r="GAE19" s="119"/>
      <c r="GAF19" s="119"/>
      <c r="GAG19" s="119"/>
      <c r="GAH19" s="119"/>
      <c r="GAI19" s="119"/>
      <c r="GAJ19" s="119"/>
      <c r="GAK19" s="119"/>
      <c r="GAL19" s="119"/>
      <c r="GAM19" s="119"/>
      <c r="GAN19" s="119"/>
      <c r="GAO19" s="119"/>
      <c r="GAP19" s="119"/>
      <c r="GAQ19" s="119"/>
      <c r="GAR19" s="119"/>
      <c r="GAS19" s="119"/>
      <c r="GAT19" s="119"/>
      <c r="GAU19" s="119"/>
      <c r="GAV19" s="119"/>
      <c r="GAW19" s="119"/>
      <c r="GAX19" s="119"/>
      <c r="GAY19" s="119"/>
      <c r="GAZ19" s="119"/>
      <c r="GBA19" s="119"/>
      <c r="GBB19" s="119"/>
      <c r="GBC19" s="119"/>
      <c r="GBD19" s="119"/>
      <c r="GBE19" s="119"/>
      <c r="GBF19" s="119"/>
      <c r="GBG19" s="119"/>
      <c r="GBH19" s="119"/>
      <c r="GBI19" s="119"/>
      <c r="GBJ19" s="119"/>
      <c r="GBK19" s="119"/>
      <c r="GBL19" s="119"/>
      <c r="GBM19" s="119"/>
      <c r="GBN19" s="119"/>
      <c r="GBO19" s="119"/>
      <c r="GBP19" s="119"/>
      <c r="GBQ19" s="119"/>
      <c r="GBR19" s="119"/>
      <c r="GBS19" s="119"/>
      <c r="GBT19" s="119"/>
      <c r="GBU19" s="119"/>
      <c r="GBV19" s="119"/>
      <c r="GBW19" s="119"/>
      <c r="GBX19" s="119"/>
      <c r="GBY19" s="119"/>
      <c r="GBZ19" s="119"/>
      <c r="GCA19" s="119"/>
      <c r="GCB19" s="119"/>
      <c r="GCC19" s="119"/>
      <c r="GCD19" s="119"/>
      <c r="GCE19" s="119"/>
      <c r="GCF19" s="119"/>
      <c r="GCG19" s="119"/>
      <c r="GCH19" s="119"/>
      <c r="GCI19" s="119"/>
      <c r="GCJ19" s="119"/>
      <c r="GCK19" s="119"/>
      <c r="GCL19" s="119"/>
      <c r="GCM19" s="119"/>
      <c r="GCN19" s="119"/>
      <c r="GCO19" s="119"/>
      <c r="GCP19" s="119"/>
      <c r="GCQ19" s="119"/>
      <c r="GCR19" s="119"/>
      <c r="GCS19" s="119"/>
      <c r="GCT19" s="119"/>
      <c r="GCU19" s="119"/>
      <c r="GCV19" s="119"/>
      <c r="GCW19" s="119"/>
      <c r="GCX19" s="119"/>
      <c r="GCY19" s="119"/>
      <c r="GCZ19" s="119"/>
      <c r="GDA19" s="119"/>
      <c r="GDB19" s="119"/>
      <c r="GDC19" s="119"/>
      <c r="GDD19" s="119"/>
      <c r="GDE19" s="119"/>
      <c r="GDF19" s="119"/>
      <c r="GDG19" s="119"/>
      <c r="GDH19" s="119"/>
      <c r="GDI19" s="119"/>
      <c r="GDJ19" s="119"/>
      <c r="GDK19" s="119"/>
      <c r="GDL19" s="119"/>
      <c r="GDM19" s="119"/>
      <c r="GDN19" s="119"/>
      <c r="GDO19" s="119"/>
      <c r="GDP19" s="119"/>
      <c r="GDQ19" s="119"/>
      <c r="GDR19" s="119"/>
      <c r="GDS19" s="119"/>
      <c r="GDT19" s="119"/>
      <c r="GDU19" s="119"/>
      <c r="GDV19" s="119"/>
      <c r="GDW19" s="119"/>
      <c r="GDX19" s="119"/>
      <c r="GDY19" s="119"/>
      <c r="GDZ19" s="119"/>
      <c r="GEA19" s="119"/>
      <c r="GEB19" s="119"/>
      <c r="GEC19" s="119"/>
      <c r="GED19" s="119"/>
      <c r="GEE19" s="119"/>
      <c r="GEF19" s="119"/>
      <c r="GEG19" s="119"/>
      <c r="GEH19" s="119"/>
      <c r="GEI19" s="119"/>
      <c r="GEJ19" s="119"/>
      <c r="GEK19" s="119"/>
      <c r="GEL19" s="119"/>
      <c r="GEM19" s="119"/>
      <c r="GEN19" s="119"/>
      <c r="GEO19" s="119"/>
      <c r="GEP19" s="119"/>
      <c r="GEQ19" s="119"/>
      <c r="GER19" s="119"/>
      <c r="GES19" s="119"/>
      <c r="GET19" s="119"/>
      <c r="GEU19" s="119"/>
      <c r="GEV19" s="119"/>
      <c r="GEW19" s="119"/>
      <c r="GEX19" s="119"/>
      <c r="GEY19" s="119"/>
      <c r="GEZ19" s="119"/>
      <c r="GFA19" s="119"/>
      <c r="GFB19" s="119"/>
      <c r="GFC19" s="119"/>
      <c r="GFD19" s="119"/>
      <c r="GFE19" s="119"/>
      <c r="GFF19" s="119"/>
      <c r="GFG19" s="119"/>
      <c r="GFH19" s="119"/>
      <c r="GFI19" s="119"/>
      <c r="GFJ19" s="119"/>
      <c r="GFK19" s="119"/>
      <c r="GFL19" s="119"/>
      <c r="GFM19" s="119"/>
      <c r="GFN19" s="119"/>
      <c r="GFO19" s="119"/>
      <c r="GFP19" s="119"/>
      <c r="GFQ19" s="119"/>
      <c r="GFR19" s="119"/>
      <c r="GFS19" s="119"/>
      <c r="GFT19" s="119"/>
      <c r="GFU19" s="119"/>
      <c r="GFV19" s="119"/>
      <c r="GFW19" s="119"/>
      <c r="GFX19" s="119"/>
      <c r="GFY19" s="119"/>
      <c r="GFZ19" s="119"/>
      <c r="GGA19" s="119"/>
      <c r="GGB19" s="119"/>
      <c r="GGC19" s="119"/>
      <c r="GGD19" s="119"/>
      <c r="GGE19" s="119"/>
      <c r="GGF19" s="119"/>
      <c r="GGG19" s="119"/>
      <c r="GGH19" s="119"/>
      <c r="GGI19" s="119"/>
      <c r="GGJ19" s="119"/>
      <c r="GGK19" s="119"/>
      <c r="GGL19" s="119"/>
      <c r="GGM19" s="119"/>
      <c r="GGN19" s="119"/>
      <c r="GGO19" s="119"/>
      <c r="GGP19" s="119"/>
      <c r="GGQ19" s="119"/>
      <c r="GGR19" s="119"/>
      <c r="GGS19" s="119"/>
      <c r="GGT19" s="119"/>
      <c r="GGU19" s="119"/>
      <c r="GGV19" s="119"/>
      <c r="GGW19" s="119"/>
      <c r="GGX19" s="119"/>
      <c r="GGY19" s="119"/>
      <c r="GGZ19" s="119"/>
      <c r="GHA19" s="119"/>
      <c r="GHB19" s="119"/>
      <c r="GHC19" s="119"/>
      <c r="GHD19" s="119"/>
      <c r="GHE19" s="119"/>
      <c r="GHF19" s="119"/>
      <c r="GHG19" s="119"/>
      <c r="GHH19" s="119"/>
      <c r="GHI19" s="119"/>
      <c r="GHJ19" s="119"/>
      <c r="GHK19" s="119"/>
      <c r="GHL19" s="119"/>
      <c r="GHM19" s="119"/>
      <c r="GHN19" s="119"/>
      <c r="GHO19" s="119"/>
      <c r="GHP19" s="119"/>
      <c r="GHQ19" s="119"/>
      <c r="GHR19" s="119"/>
      <c r="GHS19" s="119"/>
      <c r="GHT19" s="119"/>
      <c r="GHU19" s="119"/>
      <c r="GHV19" s="119"/>
      <c r="GHW19" s="119"/>
      <c r="GHX19" s="119"/>
      <c r="GHY19" s="119"/>
      <c r="GHZ19" s="119"/>
      <c r="GIA19" s="119"/>
      <c r="GIB19" s="119"/>
      <c r="GIC19" s="119"/>
      <c r="GID19" s="119"/>
      <c r="GIE19" s="119"/>
      <c r="GIF19" s="119"/>
      <c r="GIG19" s="119"/>
      <c r="GIH19" s="119"/>
      <c r="GII19" s="119"/>
      <c r="GIJ19" s="119"/>
      <c r="GIK19" s="119"/>
      <c r="GIL19" s="119"/>
      <c r="GIM19" s="119"/>
      <c r="GIN19" s="119"/>
      <c r="GIO19" s="119"/>
      <c r="GIP19" s="119"/>
      <c r="GIQ19" s="119"/>
      <c r="GIR19" s="119"/>
      <c r="GIS19" s="119"/>
      <c r="GIT19" s="119"/>
      <c r="GIU19" s="119"/>
      <c r="GIV19" s="119"/>
      <c r="GIW19" s="119"/>
      <c r="GIX19" s="119"/>
      <c r="GIY19" s="119"/>
      <c r="GIZ19" s="119"/>
      <c r="GJA19" s="119"/>
      <c r="GJB19" s="119"/>
      <c r="GJC19" s="119"/>
      <c r="GJD19" s="119"/>
      <c r="GJE19" s="119"/>
      <c r="GJF19" s="119"/>
      <c r="GJG19" s="119"/>
      <c r="GJH19" s="119"/>
      <c r="GJI19" s="119"/>
      <c r="GJJ19" s="119"/>
      <c r="GJK19" s="119"/>
      <c r="GJL19" s="119"/>
      <c r="GJM19" s="119"/>
      <c r="GJN19" s="119"/>
      <c r="GJO19" s="119"/>
      <c r="GJP19" s="119"/>
      <c r="GJQ19" s="119"/>
      <c r="GJR19" s="119"/>
      <c r="GJS19" s="119"/>
      <c r="GJT19" s="119"/>
      <c r="GJU19" s="119"/>
      <c r="GJV19" s="119"/>
      <c r="GJW19" s="119"/>
      <c r="GJX19" s="119"/>
      <c r="GJY19" s="119"/>
      <c r="GJZ19" s="119"/>
      <c r="GKA19" s="119"/>
      <c r="GKB19" s="119"/>
      <c r="GKC19" s="119"/>
      <c r="GKD19" s="119"/>
      <c r="GKE19" s="119"/>
      <c r="GKF19" s="119"/>
      <c r="GKG19" s="119"/>
      <c r="GKH19" s="119"/>
      <c r="GKI19" s="119"/>
      <c r="GKJ19" s="119"/>
      <c r="GKK19" s="119"/>
      <c r="GKL19" s="119"/>
      <c r="GKM19" s="119"/>
      <c r="GKN19" s="119"/>
      <c r="GKO19" s="119"/>
      <c r="GKP19" s="119"/>
      <c r="GKQ19" s="119"/>
      <c r="GKR19" s="119"/>
      <c r="GKS19" s="119"/>
      <c r="GKT19" s="119"/>
      <c r="GKU19" s="119"/>
      <c r="GKV19" s="119"/>
      <c r="GKW19" s="119"/>
      <c r="GKX19" s="119"/>
      <c r="GKY19" s="119"/>
      <c r="GKZ19" s="119"/>
      <c r="GLA19" s="119"/>
      <c r="GLB19" s="119"/>
      <c r="GLC19" s="119"/>
      <c r="GLD19" s="119"/>
      <c r="GLE19" s="119"/>
      <c r="GLF19" s="119"/>
      <c r="GLG19" s="119"/>
      <c r="GLH19" s="119"/>
      <c r="GLI19" s="119"/>
      <c r="GLJ19" s="119"/>
      <c r="GLK19" s="119"/>
      <c r="GLL19" s="119"/>
      <c r="GLM19" s="119"/>
      <c r="GLN19" s="119"/>
      <c r="GLO19" s="119"/>
      <c r="GLP19" s="119"/>
      <c r="GLQ19" s="119"/>
      <c r="GLR19" s="119"/>
      <c r="GLS19" s="119"/>
      <c r="GLT19" s="119"/>
      <c r="GLU19" s="119"/>
      <c r="GLV19" s="119"/>
      <c r="GLW19" s="119"/>
      <c r="GLX19" s="119"/>
      <c r="GLY19" s="119"/>
      <c r="GLZ19" s="119"/>
      <c r="GMA19" s="119"/>
      <c r="GMB19" s="119"/>
      <c r="GMC19" s="119"/>
      <c r="GMD19" s="119"/>
      <c r="GME19" s="119"/>
      <c r="GMF19" s="119"/>
      <c r="GMG19" s="119"/>
      <c r="GMH19" s="119"/>
      <c r="GMI19" s="119"/>
      <c r="GMJ19" s="119"/>
      <c r="GMK19" s="119"/>
      <c r="GML19" s="119"/>
      <c r="GMM19" s="119"/>
      <c r="GMN19" s="119"/>
      <c r="GMO19" s="119"/>
      <c r="GMP19" s="119"/>
      <c r="GMQ19" s="119"/>
      <c r="GMR19" s="119"/>
      <c r="GMS19" s="119"/>
      <c r="GMT19" s="119"/>
      <c r="GMU19" s="119"/>
      <c r="GMV19" s="119"/>
      <c r="GMW19" s="119"/>
      <c r="GMX19" s="119"/>
      <c r="GMY19" s="119"/>
      <c r="GMZ19" s="119"/>
      <c r="GNA19" s="119"/>
      <c r="GNB19" s="119"/>
      <c r="GNC19" s="119"/>
      <c r="GND19" s="119"/>
      <c r="GNE19" s="119"/>
      <c r="GNF19" s="119"/>
      <c r="GNG19" s="119"/>
      <c r="GNH19" s="119"/>
      <c r="GNI19" s="119"/>
      <c r="GNJ19" s="119"/>
      <c r="GNK19" s="119"/>
      <c r="GNL19" s="119"/>
      <c r="GNM19" s="119"/>
      <c r="GNN19" s="119"/>
      <c r="GNO19" s="119"/>
      <c r="GNP19" s="119"/>
      <c r="GNQ19" s="119"/>
      <c r="GNR19" s="119"/>
      <c r="GNS19" s="119"/>
      <c r="GNT19" s="119"/>
      <c r="GNU19" s="119"/>
      <c r="GNV19" s="119"/>
      <c r="GNW19" s="119"/>
      <c r="GNX19" s="119"/>
      <c r="GNY19" s="119"/>
      <c r="GNZ19" s="119"/>
      <c r="GOA19" s="119"/>
      <c r="GOB19" s="119"/>
      <c r="GOC19" s="119"/>
      <c r="GOD19" s="119"/>
      <c r="GOE19" s="119"/>
      <c r="GOF19" s="119"/>
      <c r="GOG19" s="119"/>
      <c r="GOH19" s="119"/>
      <c r="GOI19" s="119"/>
      <c r="GOJ19" s="119"/>
      <c r="GOK19" s="119"/>
      <c r="GOL19" s="119"/>
      <c r="GOM19" s="119"/>
      <c r="GON19" s="119"/>
      <c r="GOO19" s="119"/>
      <c r="GOP19" s="119"/>
      <c r="GOQ19" s="119"/>
      <c r="GOR19" s="119"/>
      <c r="GOS19" s="119"/>
      <c r="GOT19" s="119"/>
      <c r="GOU19" s="119"/>
      <c r="GOV19" s="119"/>
      <c r="GOW19" s="119"/>
      <c r="GOX19" s="119"/>
      <c r="GOY19" s="119"/>
      <c r="GOZ19" s="119"/>
      <c r="GPA19" s="119"/>
      <c r="GPB19" s="119"/>
      <c r="GPC19" s="119"/>
      <c r="GPD19" s="119"/>
      <c r="GPE19" s="119"/>
      <c r="GPF19" s="119"/>
      <c r="GPG19" s="119"/>
      <c r="GPH19" s="119"/>
      <c r="GPI19" s="119"/>
      <c r="GPJ19" s="119"/>
      <c r="GPK19" s="119"/>
      <c r="GPL19" s="119"/>
      <c r="GPM19" s="119"/>
      <c r="GPN19" s="119"/>
      <c r="GPO19" s="119"/>
      <c r="GPP19" s="119"/>
      <c r="GPQ19" s="119"/>
      <c r="GPR19" s="119"/>
      <c r="GPS19" s="119"/>
      <c r="GPT19" s="119"/>
      <c r="GPU19" s="119"/>
      <c r="GPV19" s="119"/>
      <c r="GPW19" s="119"/>
      <c r="GPX19" s="119"/>
      <c r="GPY19" s="119"/>
      <c r="GPZ19" s="119"/>
      <c r="GQA19" s="119"/>
      <c r="GQB19" s="119"/>
      <c r="GQC19" s="119"/>
      <c r="GQD19" s="119"/>
      <c r="GQE19" s="119"/>
      <c r="GQF19" s="119"/>
      <c r="GQG19" s="119"/>
      <c r="GQH19" s="119"/>
      <c r="GQI19" s="119"/>
      <c r="GQJ19" s="119"/>
      <c r="GQK19" s="119"/>
      <c r="GQL19" s="119"/>
      <c r="GQM19" s="119"/>
      <c r="GQN19" s="119"/>
      <c r="GQO19" s="119"/>
      <c r="GQP19" s="119"/>
      <c r="GQQ19" s="119"/>
      <c r="GQR19" s="119"/>
      <c r="GQS19" s="119"/>
      <c r="GQT19" s="119"/>
      <c r="GQU19" s="119"/>
      <c r="GQV19" s="119"/>
      <c r="GQW19" s="119"/>
      <c r="GQX19" s="119"/>
      <c r="GQY19" s="119"/>
      <c r="GQZ19" s="119"/>
      <c r="GRA19" s="119"/>
      <c r="GRB19" s="119"/>
      <c r="GRC19" s="119"/>
      <c r="GRD19" s="119"/>
      <c r="GRE19" s="119"/>
      <c r="GRF19" s="119"/>
      <c r="GRG19" s="119"/>
      <c r="GRH19" s="119"/>
      <c r="GRI19" s="119"/>
      <c r="GRJ19" s="119"/>
      <c r="GRK19" s="119"/>
      <c r="GRL19" s="119"/>
      <c r="GRM19" s="119"/>
      <c r="GRN19" s="119"/>
      <c r="GRO19" s="119"/>
      <c r="GRP19" s="119"/>
      <c r="GRQ19" s="119"/>
      <c r="GRR19" s="119"/>
      <c r="GRS19" s="119"/>
      <c r="GRT19" s="119"/>
      <c r="GRU19" s="119"/>
      <c r="GRV19" s="119"/>
      <c r="GRW19" s="119"/>
      <c r="GRX19" s="119"/>
      <c r="GRY19" s="119"/>
      <c r="GRZ19" s="119"/>
      <c r="GSA19" s="119"/>
      <c r="GSB19" s="119"/>
      <c r="GSC19" s="119"/>
      <c r="GSD19" s="119"/>
      <c r="GSE19" s="119"/>
      <c r="GSF19" s="119"/>
      <c r="GSG19" s="119"/>
      <c r="GSH19" s="119"/>
      <c r="GSI19" s="119"/>
      <c r="GSJ19" s="119"/>
      <c r="GSK19" s="119"/>
      <c r="GSL19" s="119"/>
      <c r="GSM19" s="119"/>
      <c r="GSN19" s="119"/>
      <c r="GSO19" s="119"/>
      <c r="GSP19" s="119"/>
      <c r="GSQ19" s="119"/>
      <c r="GSR19" s="119"/>
      <c r="GSS19" s="119"/>
      <c r="GST19" s="119"/>
      <c r="GSU19" s="119"/>
      <c r="GSV19" s="119"/>
      <c r="GSW19" s="119"/>
      <c r="GSX19" s="119"/>
      <c r="GSY19" s="119"/>
      <c r="GSZ19" s="119"/>
      <c r="GTA19" s="119"/>
      <c r="GTB19" s="119"/>
      <c r="GTC19" s="119"/>
      <c r="GTD19" s="119"/>
      <c r="GTE19" s="119"/>
      <c r="GTF19" s="119"/>
      <c r="GTG19" s="119"/>
      <c r="GTH19" s="119"/>
      <c r="GTI19" s="119"/>
      <c r="GTJ19" s="119"/>
      <c r="GTK19" s="119"/>
      <c r="GTL19" s="119"/>
      <c r="GTM19" s="119"/>
      <c r="GTN19" s="119"/>
      <c r="GTO19" s="119"/>
      <c r="GTP19" s="119"/>
      <c r="GTQ19" s="119"/>
      <c r="GTR19" s="119"/>
      <c r="GTS19" s="119"/>
      <c r="GTT19" s="119"/>
      <c r="GTU19" s="119"/>
      <c r="GTV19" s="119"/>
      <c r="GTW19" s="119"/>
      <c r="GTX19" s="119"/>
      <c r="GTY19" s="119"/>
      <c r="GTZ19" s="119"/>
      <c r="GUA19" s="119"/>
      <c r="GUB19" s="119"/>
      <c r="GUC19" s="119"/>
      <c r="GUD19" s="119"/>
      <c r="GUE19" s="119"/>
      <c r="GUF19" s="119"/>
      <c r="GUG19" s="119"/>
      <c r="GUH19" s="119"/>
      <c r="GUI19" s="119"/>
      <c r="GUJ19" s="119"/>
      <c r="GUK19" s="119"/>
      <c r="GUL19" s="119"/>
      <c r="GUM19" s="119"/>
      <c r="GUN19" s="119"/>
      <c r="GUO19" s="119"/>
      <c r="GUP19" s="119"/>
      <c r="GUQ19" s="119"/>
      <c r="GUR19" s="119"/>
      <c r="GUS19" s="119"/>
      <c r="GUT19" s="119"/>
      <c r="GUU19" s="119"/>
      <c r="GUV19" s="119"/>
      <c r="GUW19" s="119"/>
      <c r="GUX19" s="119"/>
      <c r="GUY19" s="119"/>
      <c r="GUZ19" s="119"/>
      <c r="GVA19" s="119"/>
      <c r="GVB19" s="119"/>
      <c r="GVC19" s="119"/>
      <c r="GVD19" s="119"/>
      <c r="GVE19" s="119"/>
      <c r="GVF19" s="119"/>
      <c r="GVG19" s="119"/>
      <c r="GVH19" s="119"/>
      <c r="GVI19" s="119"/>
      <c r="GVJ19" s="119"/>
      <c r="GVK19" s="119"/>
      <c r="GVL19" s="119"/>
      <c r="GVM19" s="119"/>
      <c r="GVN19" s="119"/>
      <c r="GVO19" s="119"/>
      <c r="GVP19" s="119"/>
      <c r="GVQ19" s="119"/>
      <c r="GVR19" s="119"/>
      <c r="GVS19" s="119"/>
      <c r="GVT19" s="119"/>
      <c r="GVU19" s="119"/>
      <c r="GVV19" s="119"/>
      <c r="GVW19" s="119"/>
      <c r="GVX19" s="119"/>
      <c r="GVY19" s="119"/>
      <c r="GVZ19" s="119"/>
      <c r="GWA19" s="119"/>
      <c r="GWB19" s="119"/>
      <c r="GWC19" s="119"/>
      <c r="GWD19" s="119"/>
      <c r="GWE19" s="119"/>
      <c r="GWF19" s="119"/>
      <c r="GWG19" s="119"/>
      <c r="GWH19" s="119"/>
      <c r="GWI19" s="119"/>
      <c r="GWJ19" s="119"/>
      <c r="GWK19" s="119"/>
      <c r="GWL19" s="119"/>
      <c r="GWM19" s="119"/>
      <c r="GWN19" s="119"/>
      <c r="GWO19" s="119"/>
      <c r="GWP19" s="119"/>
      <c r="GWQ19" s="119"/>
      <c r="GWR19" s="119"/>
      <c r="GWS19" s="119"/>
      <c r="GWT19" s="119"/>
      <c r="GWU19" s="119"/>
      <c r="GWV19" s="119"/>
      <c r="GWW19" s="119"/>
      <c r="GWX19" s="119"/>
      <c r="GWY19" s="119"/>
      <c r="GWZ19" s="119"/>
      <c r="GXA19" s="119"/>
      <c r="GXB19" s="119"/>
      <c r="GXC19" s="119"/>
      <c r="GXD19" s="119"/>
      <c r="GXE19" s="119"/>
      <c r="GXF19" s="119"/>
      <c r="GXG19" s="119"/>
      <c r="GXH19" s="119"/>
      <c r="GXI19" s="119"/>
      <c r="GXJ19" s="119"/>
      <c r="GXK19" s="119"/>
      <c r="GXL19" s="119"/>
      <c r="GXM19" s="119"/>
      <c r="GXN19" s="119"/>
      <c r="GXO19" s="119"/>
      <c r="GXP19" s="119"/>
      <c r="GXQ19" s="119"/>
      <c r="GXR19" s="119"/>
      <c r="GXS19" s="119"/>
      <c r="GXT19" s="119"/>
      <c r="GXU19" s="119"/>
      <c r="GXV19" s="119"/>
      <c r="GXW19" s="119"/>
      <c r="GXX19" s="119"/>
      <c r="GXY19" s="119"/>
      <c r="GXZ19" s="119"/>
      <c r="GYA19" s="119"/>
      <c r="GYB19" s="119"/>
      <c r="GYC19" s="119"/>
      <c r="GYD19" s="119"/>
      <c r="GYE19" s="119"/>
      <c r="GYF19" s="119"/>
      <c r="GYG19" s="119"/>
      <c r="GYH19" s="119"/>
      <c r="GYI19" s="119"/>
      <c r="GYJ19" s="119"/>
      <c r="GYK19" s="119"/>
      <c r="GYL19" s="119"/>
      <c r="GYM19" s="119"/>
      <c r="GYN19" s="119"/>
      <c r="GYO19" s="119"/>
      <c r="GYP19" s="119"/>
      <c r="GYQ19" s="119"/>
      <c r="GYR19" s="119"/>
      <c r="GYS19" s="119"/>
      <c r="GYT19" s="119"/>
      <c r="GYU19" s="119"/>
      <c r="GYV19" s="119"/>
      <c r="GYW19" s="119"/>
      <c r="GYX19" s="119"/>
      <c r="GYY19" s="119"/>
      <c r="GYZ19" s="119"/>
      <c r="GZA19" s="119"/>
      <c r="GZB19" s="119"/>
      <c r="GZC19" s="119"/>
      <c r="GZD19" s="119"/>
      <c r="GZE19" s="119"/>
      <c r="GZF19" s="119"/>
      <c r="GZG19" s="119"/>
      <c r="GZH19" s="119"/>
      <c r="GZI19" s="119"/>
      <c r="GZJ19" s="119"/>
      <c r="GZK19" s="119"/>
      <c r="GZL19" s="119"/>
      <c r="GZM19" s="119"/>
      <c r="GZN19" s="119"/>
      <c r="GZO19" s="119"/>
      <c r="GZP19" s="119"/>
      <c r="GZQ19" s="119"/>
      <c r="GZR19" s="119"/>
      <c r="GZS19" s="119"/>
      <c r="GZT19" s="119"/>
      <c r="GZU19" s="119"/>
      <c r="GZV19" s="119"/>
      <c r="GZW19" s="119"/>
      <c r="GZX19" s="119"/>
      <c r="GZY19" s="119"/>
      <c r="GZZ19" s="119"/>
      <c r="HAA19" s="119"/>
      <c r="HAB19" s="119"/>
      <c r="HAC19" s="119"/>
      <c r="HAD19" s="119"/>
      <c r="HAE19" s="119"/>
      <c r="HAF19" s="119"/>
      <c r="HAG19" s="119"/>
      <c r="HAH19" s="119"/>
      <c r="HAI19" s="119"/>
      <c r="HAJ19" s="119"/>
      <c r="HAK19" s="119"/>
      <c r="HAL19" s="119"/>
      <c r="HAM19" s="119"/>
      <c r="HAN19" s="119"/>
      <c r="HAO19" s="119"/>
      <c r="HAP19" s="119"/>
      <c r="HAQ19" s="119"/>
      <c r="HAR19" s="119"/>
      <c r="HAS19" s="119"/>
      <c r="HAT19" s="119"/>
      <c r="HAU19" s="119"/>
      <c r="HAV19" s="119"/>
      <c r="HAW19" s="119"/>
      <c r="HAX19" s="119"/>
      <c r="HAY19" s="119"/>
      <c r="HAZ19" s="119"/>
      <c r="HBA19" s="119"/>
      <c r="HBB19" s="119"/>
      <c r="HBC19" s="119"/>
      <c r="HBD19" s="119"/>
      <c r="HBE19" s="119"/>
      <c r="HBF19" s="119"/>
      <c r="HBG19" s="119"/>
      <c r="HBH19" s="119"/>
      <c r="HBI19" s="119"/>
      <c r="HBJ19" s="119"/>
      <c r="HBK19" s="119"/>
      <c r="HBL19" s="119"/>
      <c r="HBM19" s="119"/>
      <c r="HBN19" s="119"/>
      <c r="HBO19" s="119"/>
      <c r="HBP19" s="119"/>
      <c r="HBQ19" s="119"/>
      <c r="HBR19" s="119"/>
      <c r="HBS19" s="119"/>
      <c r="HBT19" s="119"/>
      <c r="HBU19" s="119"/>
      <c r="HBV19" s="119"/>
      <c r="HBW19" s="119"/>
      <c r="HBX19" s="119"/>
      <c r="HBY19" s="119"/>
      <c r="HBZ19" s="119"/>
      <c r="HCA19" s="119"/>
      <c r="HCB19" s="119"/>
      <c r="HCC19" s="119"/>
      <c r="HCD19" s="119"/>
      <c r="HCE19" s="119"/>
      <c r="HCF19" s="119"/>
      <c r="HCG19" s="119"/>
      <c r="HCH19" s="119"/>
      <c r="HCI19" s="119"/>
      <c r="HCJ19" s="119"/>
      <c r="HCK19" s="119"/>
      <c r="HCL19" s="119"/>
      <c r="HCM19" s="119"/>
      <c r="HCN19" s="119"/>
      <c r="HCO19" s="119"/>
      <c r="HCP19" s="119"/>
      <c r="HCQ19" s="119"/>
      <c r="HCR19" s="119"/>
      <c r="HCS19" s="119"/>
      <c r="HCT19" s="119"/>
      <c r="HCU19" s="119"/>
      <c r="HCV19" s="119"/>
      <c r="HCW19" s="119"/>
      <c r="HCX19" s="119"/>
      <c r="HCY19" s="119"/>
      <c r="HCZ19" s="119"/>
      <c r="HDA19" s="119"/>
      <c r="HDB19" s="119"/>
      <c r="HDC19" s="119"/>
      <c r="HDD19" s="119"/>
      <c r="HDE19" s="119"/>
      <c r="HDF19" s="119"/>
      <c r="HDG19" s="119"/>
      <c r="HDH19" s="119"/>
      <c r="HDI19" s="119"/>
      <c r="HDJ19" s="119"/>
      <c r="HDK19" s="119"/>
      <c r="HDL19" s="119"/>
      <c r="HDM19" s="119"/>
      <c r="HDN19" s="119"/>
      <c r="HDO19" s="119"/>
      <c r="HDP19" s="119"/>
      <c r="HDQ19" s="119"/>
      <c r="HDR19" s="119"/>
      <c r="HDS19" s="119"/>
      <c r="HDT19" s="119"/>
      <c r="HDU19" s="119"/>
      <c r="HDV19" s="119"/>
      <c r="HDW19" s="119"/>
      <c r="HDX19" s="119"/>
      <c r="HDY19" s="119"/>
      <c r="HDZ19" s="119"/>
      <c r="HEA19" s="119"/>
      <c r="HEB19" s="119"/>
      <c r="HEC19" s="119"/>
      <c r="HED19" s="119"/>
      <c r="HEE19" s="119"/>
      <c r="HEF19" s="119"/>
      <c r="HEG19" s="119"/>
      <c r="HEH19" s="119"/>
      <c r="HEI19" s="119"/>
      <c r="HEJ19" s="119"/>
      <c r="HEK19" s="119"/>
      <c r="HEL19" s="119"/>
      <c r="HEM19" s="119"/>
      <c r="HEN19" s="119"/>
      <c r="HEO19" s="119"/>
      <c r="HEP19" s="119"/>
      <c r="HEQ19" s="119"/>
      <c r="HER19" s="119"/>
      <c r="HES19" s="119"/>
      <c r="HET19" s="119"/>
      <c r="HEU19" s="119"/>
      <c r="HEV19" s="119"/>
      <c r="HEW19" s="119"/>
      <c r="HEX19" s="119"/>
      <c r="HEY19" s="119"/>
      <c r="HEZ19" s="119"/>
      <c r="HFA19" s="119"/>
      <c r="HFB19" s="119"/>
      <c r="HFC19" s="119"/>
      <c r="HFD19" s="119"/>
      <c r="HFE19" s="119"/>
      <c r="HFF19" s="119"/>
      <c r="HFG19" s="119"/>
      <c r="HFH19" s="119"/>
      <c r="HFI19" s="119"/>
      <c r="HFJ19" s="119"/>
      <c r="HFK19" s="119"/>
      <c r="HFL19" s="119"/>
      <c r="HFM19" s="119"/>
      <c r="HFN19" s="119"/>
      <c r="HFO19" s="119"/>
      <c r="HFP19" s="119"/>
      <c r="HFQ19" s="119"/>
      <c r="HFR19" s="119"/>
      <c r="HFS19" s="119"/>
      <c r="HFT19" s="119"/>
      <c r="HFU19" s="119"/>
      <c r="HFV19" s="119"/>
      <c r="HFW19" s="119"/>
      <c r="HFX19" s="119"/>
      <c r="HFY19" s="119"/>
      <c r="HFZ19" s="119"/>
      <c r="HGA19" s="119"/>
      <c r="HGB19" s="119"/>
      <c r="HGC19" s="119"/>
      <c r="HGD19" s="119"/>
      <c r="HGE19" s="119"/>
      <c r="HGF19" s="119"/>
      <c r="HGG19" s="119"/>
      <c r="HGH19" s="119"/>
      <c r="HGI19" s="119"/>
      <c r="HGJ19" s="119"/>
      <c r="HGK19" s="119"/>
      <c r="HGL19" s="119"/>
      <c r="HGM19" s="119"/>
      <c r="HGN19" s="119"/>
      <c r="HGO19" s="119"/>
      <c r="HGP19" s="119"/>
      <c r="HGQ19" s="119"/>
      <c r="HGR19" s="119"/>
      <c r="HGS19" s="119"/>
      <c r="HGT19" s="119"/>
      <c r="HGU19" s="119"/>
      <c r="HGV19" s="119"/>
      <c r="HGW19" s="119"/>
      <c r="HGX19" s="119"/>
      <c r="HGY19" s="119"/>
      <c r="HGZ19" s="119"/>
      <c r="HHA19" s="119"/>
      <c r="HHB19" s="119"/>
      <c r="HHC19" s="119"/>
      <c r="HHD19" s="119"/>
      <c r="HHE19" s="119"/>
      <c r="HHF19" s="119"/>
      <c r="HHG19" s="119"/>
      <c r="HHH19" s="119"/>
      <c r="HHI19" s="119"/>
      <c r="HHJ19" s="119"/>
      <c r="HHK19" s="119"/>
      <c r="HHL19" s="119"/>
      <c r="HHM19" s="119"/>
      <c r="HHN19" s="119"/>
      <c r="HHO19" s="119"/>
      <c r="HHP19" s="119"/>
      <c r="HHQ19" s="119"/>
      <c r="HHR19" s="119"/>
      <c r="HHS19" s="119"/>
      <c r="HHT19" s="119"/>
      <c r="HHU19" s="119"/>
      <c r="HHV19" s="119"/>
      <c r="HHW19" s="119"/>
      <c r="HHX19" s="119"/>
      <c r="HHY19" s="119"/>
      <c r="HHZ19" s="119"/>
      <c r="HIA19" s="119"/>
      <c r="HIB19" s="119"/>
      <c r="HIC19" s="119"/>
      <c r="HID19" s="119"/>
      <c r="HIE19" s="119"/>
      <c r="HIF19" s="119"/>
      <c r="HIG19" s="119"/>
      <c r="HIH19" s="119"/>
      <c r="HII19" s="119"/>
      <c r="HIJ19" s="119"/>
      <c r="HIK19" s="119"/>
      <c r="HIL19" s="119"/>
      <c r="HIM19" s="119"/>
      <c r="HIN19" s="119"/>
      <c r="HIO19" s="119"/>
      <c r="HIP19" s="119"/>
      <c r="HIQ19" s="119"/>
      <c r="HIR19" s="119"/>
      <c r="HIS19" s="119"/>
      <c r="HIT19" s="119"/>
      <c r="HIU19" s="119"/>
      <c r="HIV19" s="119"/>
      <c r="HIW19" s="119"/>
      <c r="HIX19" s="119"/>
      <c r="HIY19" s="119"/>
      <c r="HIZ19" s="119"/>
      <c r="HJA19" s="119"/>
      <c r="HJB19" s="119"/>
      <c r="HJC19" s="119"/>
      <c r="HJD19" s="119"/>
      <c r="HJE19" s="119"/>
      <c r="HJF19" s="119"/>
      <c r="HJG19" s="119"/>
      <c r="HJH19" s="119"/>
      <c r="HJI19" s="119"/>
      <c r="HJJ19" s="119"/>
      <c r="HJK19" s="119"/>
      <c r="HJL19" s="119"/>
      <c r="HJM19" s="119"/>
      <c r="HJN19" s="119"/>
      <c r="HJO19" s="119"/>
      <c r="HJP19" s="119"/>
      <c r="HJQ19" s="119"/>
      <c r="HJR19" s="119"/>
      <c r="HJS19" s="119"/>
      <c r="HJT19" s="119"/>
      <c r="HJU19" s="119"/>
      <c r="HJV19" s="119"/>
      <c r="HJW19" s="119"/>
      <c r="HJX19" s="119"/>
      <c r="HJY19" s="119"/>
      <c r="HJZ19" s="119"/>
      <c r="HKA19" s="119"/>
      <c r="HKB19" s="119"/>
      <c r="HKC19" s="119"/>
      <c r="HKD19" s="119"/>
      <c r="HKE19" s="119"/>
      <c r="HKF19" s="119"/>
      <c r="HKG19" s="119"/>
      <c r="HKH19" s="119"/>
      <c r="HKI19" s="119"/>
      <c r="HKJ19" s="119"/>
      <c r="HKK19" s="119"/>
      <c r="HKL19" s="119"/>
      <c r="HKM19" s="119"/>
      <c r="HKN19" s="119"/>
      <c r="HKO19" s="119"/>
      <c r="HKP19" s="119"/>
      <c r="HKQ19" s="119"/>
      <c r="HKR19" s="119"/>
      <c r="HKS19" s="119"/>
      <c r="HKT19" s="119"/>
      <c r="HKU19" s="119"/>
      <c r="HKV19" s="119"/>
      <c r="HKW19" s="119"/>
      <c r="HKX19" s="119"/>
      <c r="HKY19" s="119"/>
      <c r="HKZ19" s="119"/>
      <c r="HLA19" s="119"/>
      <c r="HLB19" s="119"/>
      <c r="HLC19" s="119"/>
      <c r="HLD19" s="119"/>
      <c r="HLE19" s="119"/>
      <c r="HLF19" s="119"/>
      <c r="HLG19" s="119"/>
      <c r="HLH19" s="119"/>
      <c r="HLI19" s="119"/>
      <c r="HLJ19" s="119"/>
      <c r="HLK19" s="119"/>
      <c r="HLL19" s="119"/>
      <c r="HLM19" s="119"/>
      <c r="HLN19" s="119"/>
      <c r="HLO19" s="119"/>
      <c r="HLP19" s="119"/>
      <c r="HLQ19" s="119"/>
      <c r="HLR19" s="119"/>
      <c r="HLS19" s="119"/>
      <c r="HLT19" s="119"/>
      <c r="HLU19" s="119"/>
      <c r="HLV19" s="119"/>
      <c r="HLW19" s="119"/>
      <c r="HLX19" s="119"/>
      <c r="HLY19" s="119"/>
      <c r="HLZ19" s="119"/>
      <c r="HMA19" s="119"/>
      <c r="HMB19" s="119"/>
      <c r="HMC19" s="119"/>
      <c r="HMD19" s="119"/>
      <c r="HME19" s="119"/>
      <c r="HMF19" s="119"/>
      <c r="HMG19" s="119"/>
      <c r="HMH19" s="119"/>
      <c r="HMI19" s="119"/>
      <c r="HMJ19" s="119"/>
      <c r="HMK19" s="119"/>
      <c r="HML19" s="119"/>
      <c r="HMM19" s="119"/>
      <c r="HMN19" s="119"/>
      <c r="HMO19" s="119"/>
      <c r="HMP19" s="119"/>
      <c r="HMQ19" s="119"/>
      <c r="HMR19" s="119"/>
      <c r="HMS19" s="119"/>
      <c r="HMT19" s="119"/>
      <c r="HMU19" s="119"/>
      <c r="HMV19" s="119"/>
      <c r="HMW19" s="119"/>
      <c r="HMX19" s="119"/>
      <c r="HMY19" s="119"/>
      <c r="HMZ19" s="119"/>
      <c r="HNA19" s="119"/>
      <c r="HNB19" s="119"/>
      <c r="HNC19" s="119"/>
      <c r="HND19" s="119"/>
      <c r="HNE19" s="119"/>
      <c r="HNF19" s="119"/>
      <c r="HNG19" s="119"/>
      <c r="HNH19" s="119"/>
      <c r="HNI19" s="119"/>
      <c r="HNJ19" s="119"/>
      <c r="HNK19" s="119"/>
      <c r="HNL19" s="119"/>
      <c r="HNM19" s="119"/>
      <c r="HNN19" s="119"/>
      <c r="HNO19" s="119"/>
      <c r="HNP19" s="119"/>
      <c r="HNQ19" s="119"/>
      <c r="HNR19" s="119"/>
      <c r="HNS19" s="119"/>
      <c r="HNT19" s="119"/>
      <c r="HNU19" s="119"/>
      <c r="HNV19" s="119"/>
      <c r="HNW19" s="119"/>
      <c r="HNX19" s="119"/>
      <c r="HNY19" s="119"/>
      <c r="HNZ19" s="119"/>
      <c r="HOA19" s="119"/>
      <c r="HOB19" s="119"/>
      <c r="HOC19" s="119"/>
      <c r="HOD19" s="119"/>
      <c r="HOE19" s="119"/>
      <c r="HOF19" s="119"/>
      <c r="HOG19" s="119"/>
      <c r="HOH19" s="119"/>
      <c r="HOI19" s="119"/>
      <c r="HOJ19" s="119"/>
      <c r="HOK19" s="119"/>
      <c r="HOL19" s="119"/>
      <c r="HOM19" s="119"/>
      <c r="HON19" s="119"/>
      <c r="HOO19" s="119"/>
      <c r="HOP19" s="119"/>
      <c r="HOQ19" s="119"/>
      <c r="HOR19" s="119"/>
      <c r="HOS19" s="119"/>
      <c r="HOT19" s="119"/>
      <c r="HOU19" s="119"/>
      <c r="HOV19" s="119"/>
      <c r="HOW19" s="119"/>
      <c r="HOX19" s="119"/>
      <c r="HOY19" s="119"/>
      <c r="HOZ19" s="119"/>
      <c r="HPA19" s="119"/>
      <c r="HPB19" s="119"/>
      <c r="HPC19" s="119"/>
      <c r="HPD19" s="119"/>
      <c r="HPE19" s="119"/>
      <c r="HPF19" s="119"/>
      <c r="HPG19" s="119"/>
      <c r="HPH19" s="119"/>
      <c r="HPI19" s="119"/>
      <c r="HPJ19" s="119"/>
      <c r="HPK19" s="119"/>
      <c r="HPL19" s="119"/>
      <c r="HPM19" s="119"/>
      <c r="HPN19" s="119"/>
      <c r="HPO19" s="119"/>
      <c r="HPP19" s="119"/>
      <c r="HPQ19" s="119"/>
      <c r="HPR19" s="119"/>
      <c r="HPS19" s="119"/>
      <c r="HPT19" s="119"/>
      <c r="HPU19" s="119"/>
      <c r="HPV19" s="119"/>
      <c r="HPW19" s="119"/>
      <c r="HPX19" s="119"/>
      <c r="HPY19" s="119"/>
      <c r="HPZ19" s="119"/>
      <c r="HQA19" s="119"/>
      <c r="HQB19" s="119"/>
      <c r="HQC19" s="119"/>
      <c r="HQD19" s="119"/>
      <c r="HQE19" s="119"/>
      <c r="HQF19" s="119"/>
      <c r="HQG19" s="119"/>
      <c r="HQH19" s="119"/>
      <c r="HQI19" s="119"/>
      <c r="HQJ19" s="119"/>
      <c r="HQK19" s="119"/>
      <c r="HQL19" s="119"/>
      <c r="HQM19" s="119"/>
      <c r="HQN19" s="119"/>
      <c r="HQO19" s="119"/>
      <c r="HQP19" s="119"/>
      <c r="HQQ19" s="119"/>
      <c r="HQR19" s="119"/>
      <c r="HQS19" s="119"/>
      <c r="HQT19" s="119"/>
      <c r="HQU19" s="119"/>
      <c r="HQV19" s="119"/>
      <c r="HQW19" s="119"/>
      <c r="HQX19" s="119"/>
      <c r="HQY19" s="119"/>
      <c r="HQZ19" s="119"/>
      <c r="HRA19" s="119"/>
      <c r="HRB19" s="119"/>
      <c r="HRC19" s="119"/>
      <c r="HRD19" s="119"/>
      <c r="HRE19" s="119"/>
      <c r="HRF19" s="119"/>
      <c r="HRG19" s="119"/>
      <c r="HRH19" s="119"/>
      <c r="HRI19" s="119"/>
      <c r="HRJ19" s="119"/>
      <c r="HRK19" s="119"/>
      <c r="HRL19" s="119"/>
      <c r="HRM19" s="119"/>
      <c r="HRN19" s="119"/>
      <c r="HRO19" s="119"/>
      <c r="HRP19" s="119"/>
      <c r="HRQ19" s="119"/>
      <c r="HRR19" s="119"/>
      <c r="HRS19" s="119"/>
      <c r="HRT19" s="119"/>
      <c r="HRU19" s="119"/>
      <c r="HRV19" s="119"/>
      <c r="HRW19" s="119"/>
      <c r="HRX19" s="119"/>
      <c r="HRY19" s="119"/>
      <c r="HRZ19" s="119"/>
      <c r="HSA19" s="119"/>
      <c r="HSB19" s="119"/>
      <c r="HSC19" s="119"/>
      <c r="HSD19" s="119"/>
      <c r="HSE19" s="119"/>
      <c r="HSF19" s="119"/>
      <c r="HSG19" s="119"/>
      <c r="HSH19" s="119"/>
      <c r="HSI19" s="119"/>
      <c r="HSJ19" s="119"/>
      <c r="HSK19" s="119"/>
      <c r="HSL19" s="119"/>
      <c r="HSM19" s="119"/>
      <c r="HSN19" s="119"/>
      <c r="HSO19" s="119"/>
      <c r="HSP19" s="119"/>
      <c r="HSQ19" s="119"/>
      <c r="HSR19" s="119"/>
      <c r="HSS19" s="119"/>
      <c r="HST19" s="119"/>
      <c r="HSU19" s="119"/>
      <c r="HSV19" s="119"/>
      <c r="HSW19" s="119"/>
      <c r="HSX19" s="119"/>
      <c r="HSY19" s="119"/>
      <c r="HSZ19" s="119"/>
      <c r="HTA19" s="119"/>
      <c r="HTB19" s="119"/>
      <c r="HTC19" s="119"/>
      <c r="HTD19" s="119"/>
      <c r="HTE19" s="119"/>
      <c r="HTF19" s="119"/>
      <c r="HTG19" s="119"/>
      <c r="HTH19" s="119"/>
      <c r="HTI19" s="119"/>
      <c r="HTJ19" s="119"/>
      <c r="HTK19" s="119"/>
      <c r="HTL19" s="119"/>
      <c r="HTM19" s="119"/>
      <c r="HTN19" s="119"/>
      <c r="HTO19" s="119"/>
      <c r="HTP19" s="119"/>
      <c r="HTQ19" s="119"/>
      <c r="HTR19" s="119"/>
      <c r="HTS19" s="119"/>
      <c r="HTT19" s="119"/>
      <c r="HTU19" s="119"/>
      <c r="HTV19" s="119"/>
      <c r="HTW19" s="119"/>
      <c r="HTX19" s="119"/>
      <c r="HTY19" s="119"/>
      <c r="HTZ19" s="119"/>
      <c r="HUA19" s="119"/>
      <c r="HUB19" s="119"/>
      <c r="HUC19" s="119"/>
      <c r="HUD19" s="119"/>
      <c r="HUE19" s="119"/>
      <c r="HUF19" s="119"/>
      <c r="HUG19" s="119"/>
      <c r="HUH19" s="119"/>
      <c r="HUI19" s="119"/>
      <c r="HUJ19" s="119"/>
      <c r="HUK19" s="119"/>
      <c r="HUL19" s="119"/>
      <c r="HUM19" s="119"/>
      <c r="HUN19" s="119"/>
      <c r="HUO19" s="119"/>
      <c r="HUP19" s="119"/>
      <c r="HUQ19" s="119"/>
      <c r="HUR19" s="119"/>
      <c r="HUS19" s="119"/>
      <c r="HUT19" s="119"/>
      <c r="HUU19" s="119"/>
      <c r="HUV19" s="119"/>
      <c r="HUW19" s="119"/>
      <c r="HUX19" s="119"/>
      <c r="HUY19" s="119"/>
      <c r="HUZ19" s="119"/>
      <c r="HVA19" s="119"/>
      <c r="HVB19" s="119"/>
      <c r="HVC19" s="119"/>
      <c r="HVD19" s="119"/>
      <c r="HVE19" s="119"/>
      <c r="HVF19" s="119"/>
      <c r="HVG19" s="119"/>
      <c r="HVH19" s="119"/>
      <c r="HVI19" s="119"/>
      <c r="HVJ19" s="119"/>
      <c r="HVK19" s="119"/>
      <c r="HVL19" s="119"/>
      <c r="HVM19" s="119"/>
      <c r="HVN19" s="119"/>
      <c r="HVO19" s="119"/>
      <c r="HVP19" s="119"/>
      <c r="HVQ19" s="119"/>
      <c r="HVR19" s="119"/>
      <c r="HVS19" s="119"/>
      <c r="HVT19" s="119"/>
      <c r="HVU19" s="119"/>
      <c r="HVV19" s="119"/>
      <c r="HVW19" s="119"/>
      <c r="HVX19" s="119"/>
      <c r="HVY19" s="119"/>
      <c r="HVZ19" s="119"/>
      <c r="HWA19" s="119"/>
      <c r="HWB19" s="119"/>
      <c r="HWC19" s="119"/>
      <c r="HWD19" s="119"/>
      <c r="HWE19" s="119"/>
      <c r="HWF19" s="119"/>
      <c r="HWG19" s="119"/>
      <c r="HWH19" s="119"/>
      <c r="HWI19" s="119"/>
      <c r="HWJ19" s="119"/>
      <c r="HWK19" s="119"/>
      <c r="HWL19" s="119"/>
      <c r="HWM19" s="119"/>
      <c r="HWN19" s="119"/>
      <c r="HWO19" s="119"/>
      <c r="HWP19" s="119"/>
      <c r="HWQ19" s="119"/>
      <c r="HWR19" s="119"/>
      <c r="HWS19" s="119"/>
      <c r="HWT19" s="119"/>
      <c r="HWU19" s="119"/>
      <c r="HWV19" s="119"/>
      <c r="HWW19" s="119"/>
      <c r="HWX19" s="119"/>
      <c r="HWY19" s="119"/>
      <c r="HWZ19" s="119"/>
      <c r="HXA19" s="119"/>
      <c r="HXB19" s="119"/>
      <c r="HXC19" s="119"/>
      <c r="HXD19" s="119"/>
      <c r="HXE19" s="119"/>
      <c r="HXF19" s="119"/>
      <c r="HXG19" s="119"/>
      <c r="HXH19" s="119"/>
      <c r="HXI19" s="119"/>
      <c r="HXJ19" s="119"/>
      <c r="HXK19" s="119"/>
      <c r="HXL19" s="119"/>
      <c r="HXM19" s="119"/>
      <c r="HXN19" s="119"/>
      <c r="HXO19" s="119"/>
      <c r="HXP19" s="119"/>
      <c r="HXQ19" s="119"/>
      <c r="HXR19" s="119"/>
      <c r="HXS19" s="119"/>
      <c r="HXT19" s="119"/>
      <c r="HXU19" s="119"/>
      <c r="HXV19" s="119"/>
      <c r="HXW19" s="119"/>
      <c r="HXX19" s="119"/>
      <c r="HXY19" s="119"/>
      <c r="HXZ19" s="119"/>
      <c r="HYA19" s="119"/>
      <c r="HYB19" s="119"/>
      <c r="HYC19" s="119"/>
      <c r="HYD19" s="119"/>
      <c r="HYE19" s="119"/>
      <c r="HYF19" s="119"/>
      <c r="HYG19" s="119"/>
      <c r="HYH19" s="119"/>
      <c r="HYI19" s="119"/>
      <c r="HYJ19" s="119"/>
      <c r="HYK19" s="119"/>
      <c r="HYL19" s="119"/>
      <c r="HYM19" s="119"/>
      <c r="HYN19" s="119"/>
      <c r="HYO19" s="119"/>
      <c r="HYP19" s="119"/>
      <c r="HYQ19" s="119"/>
      <c r="HYR19" s="119"/>
      <c r="HYS19" s="119"/>
      <c r="HYT19" s="119"/>
      <c r="HYU19" s="119"/>
      <c r="HYV19" s="119"/>
      <c r="HYW19" s="119"/>
      <c r="HYX19" s="119"/>
      <c r="HYY19" s="119"/>
      <c r="HYZ19" s="119"/>
      <c r="HZA19" s="119"/>
      <c r="HZB19" s="119"/>
      <c r="HZC19" s="119"/>
      <c r="HZD19" s="119"/>
      <c r="HZE19" s="119"/>
      <c r="HZF19" s="119"/>
      <c r="HZG19" s="119"/>
      <c r="HZH19" s="119"/>
      <c r="HZI19" s="119"/>
      <c r="HZJ19" s="119"/>
      <c r="HZK19" s="119"/>
      <c r="HZL19" s="119"/>
      <c r="HZM19" s="119"/>
      <c r="HZN19" s="119"/>
      <c r="HZO19" s="119"/>
      <c r="HZP19" s="119"/>
      <c r="HZQ19" s="119"/>
      <c r="HZR19" s="119"/>
      <c r="HZS19" s="119"/>
      <c r="HZT19" s="119"/>
      <c r="HZU19" s="119"/>
      <c r="HZV19" s="119"/>
      <c r="HZW19" s="119"/>
      <c r="HZX19" s="119"/>
      <c r="HZY19" s="119"/>
      <c r="HZZ19" s="119"/>
      <c r="IAA19" s="119"/>
      <c r="IAB19" s="119"/>
      <c r="IAC19" s="119"/>
      <c r="IAD19" s="119"/>
      <c r="IAE19" s="119"/>
      <c r="IAF19" s="119"/>
      <c r="IAG19" s="119"/>
      <c r="IAH19" s="119"/>
      <c r="IAI19" s="119"/>
      <c r="IAJ19" s="119"/>
      <c r="IAK19" s="119"/>
      <c r="IAL19" s="119"/>
      <c r="IAM19" s="119"/>
      <c r="IAN19" s="119"/>
      <c r="IAO19" s="119"/>
      <c r="IAP19" s="119"/>
      <c r="IAQ19" s="119"/>
      <c r="IAR19" s="119"/>
      <c r="IAS19" s="119"/>
      <c r="IAT19" s="119"/>
      <c r="IAU19" s="119"/>
      <c r="IAV19" s="119"/>
      <c r="IAW19" s="119"/>
      <c r="IAX19" s="119"/>
      <c r="IAY19" s="119"/>
      <c r="IAZ19" s="119"/>
      <c r="IBA19" s="119"/>
      <c r="IBB19" s="119"/>
      <c r="IBC19" s="119"/>
      <c r="IBD19" s="119"/>
      <c r="IBE19" s="119"/>
      <c r="IBF19" s="119"/>
      <c r="IBG19" s="119"/>
      <c r="IBH19" s="119"/>
      <c r="IBI19" s="119"/>
      <c r="IBJ19" s="119"/>
      <c r="IBK19" s="119"/>
      <c r="IBL19" s="119"/>
      <c r="IBM19" s="119"/>
      <c r="IBN19" s="119"/>
      <c r="IBO19" s="119"/>
      <c r="IBP19" s="119"/>
      <c r="IBQ19" s="119"/>
      <c r="IBR19" s="119"/>
      <c r="IBS19" s="119"/>
      <c r="IBT19" s="119"/>
      <c r="IBU19" s="119"/>
      <c r="IBV19" s="119"/>
      <c r="IBW19" s="119"/>
      <c r="IBX19" s="119"/>
      <c r="IBY19" s="119"/>
      <c r="IBZ19" s="119"/>
      <c r="ICA19" s="119"/>
      <c r="ICB19" s="119"/>
      <c r="ICC19" s="119"/>
      <c r="ICD19" s="119"/>
      <c r="ICE19" s="119"/>
      <c r="ICF19" s="119"/>
      <c r="ICG19" s="119"/>
      <c r="ICH19" s="119"/>
      <c r="ICI19" s="119"/>
      <c r="ICJ19" s="119"/>
      <c r="ICK19" s="119"/>
      <c r="ICL19" s="119"/>
      <c r="ICM19" s="119"/>
      <c r="ICN19" s="119"/>
      <c r="ICO19" s="119"/>
      <c r="ICP19" s="119"/>
      <c r="ICQ19" s="119"/>
      <c r="ICR19" s="119"/>
      <c r="ICS19" s="119"/>
      <c r="ICT19" s="119"/>
      <c r="ICU19" s="119"/>
      <c r="ICV19" s="119"/>
      <c r="ICW19" s="119"/>
      <c r="ICX19" s="119"/>
      <c r="ICY19" s="119"/>
      <c r="ICZ19" s="119"/>
      <c r="IDA19" s="119"/>
      <c r="IDB19" s="119"/>
      <c r="IDC19" s="119"/>
      <c r="IDD19" s="119"/>
      <c r="IDE19" s="119"/>
      <c r="IDF19" s="119"/>
      <c r="IDG19" s="119"/>
      <c r="IDH19" s="119"/>
      <c r="IDI19" s="119"/>
      <c r="IDJ19" s="119"/>
      <c r="IDK19" s="119"/>
      <c r="IDL19" s="119"/>
      <c r="IDM19" s="119"/>
      <c r="IDN19" s="119"/>
      <c r="IDO19" s="119"/>
      <c r="IDP19" s="119"/>
      <c r="IDQ19" s="119"/>
      <c r="IDR19" s="119"/>
      <c r="IDS19" s="119"/>
      <c r="IDT19" s="119"/>
      <c r="IDU19" s="119"/>
      <c r="IDV19" s="119"/>
      <c r="IDW19" s="119"/>
      <c r="IDX19" s="119"/>
      <c r="IDY19" s="119"/>
      <c r="IDZ19" s="119"/>
      <c r="IEA19" s="119"/>
      <c r="IEB19" s="119"/>
      <c r="IEC19" s="119"/>
      <c r="IED19" s="119"/>
      <c r="IEE19" s="119"/>
      <c r="IEF19" s="119"/>
      <c r="IEG19" s="119"/>
      <c r="IEH19" s="119"/>
      <c r="IEI19" s="119"/>
      <c r="IEJ19" s="119"/>
      <c r="IEK19" s="119"/>
      <c r="IEL19" s="119"/>
      <c r="IEM19" s="119"/>
      <c r="IEN19" s="119"/>
      <c r="IEO19" s="119"/>
      <c r="IEP19" s="119"/>
      <c r="IEQ19" s="119"/>
      <c r="IER19" s="119"/>
      <c r="IES19" s="119"/>
      <c r="IET19" s="119"/>
      <c r="IEU19" s="119"/>
      <c r="IEV19" s="119"/>
      <c r="IEW19" s="119"/>
      <c r="IEX19" s="119"/>
      <c r="IEY19" s="119"/>
      <c r="IEZ19" s="119"/>
      <c r="IFA19" s="119"/>
      <c r="IFB19" s="119"/>
      <c r="IFC19" s="119"/>
      <c r="IFD19" s="119"/>
      <c r="IFE19" s="119"/>
      <c r="IFF19" s="119"/>
      <c r="IFG19" s="119"/>
      <c r="IFH19" s="119"/>
      <c r="IFI19" s="119"/>
      <c r="IFJ19" s="119"/>
      <c r="IFK19" s="119"/>
      <c r="IFL19" s="119"/>
      <c r="IFM19" s="119"/>
      <c r="IFN19" s="119"/>
      <c r="IFO19" s="119"/>
      <c r="IFP19" s="119"/>
      <c r="IFQ19" s="119"/>
      <c r="IFR19" s="119"/>
      <c r="IFS19" s="119"/>
      <c r="IFT19" s="119"/>
      <c r="IFU19" s="119"/>
      <c r="IFV19" s="119"/>
      <c r="IFW19" s="119"/>
      <c r="IFX19" s="119"/>
      <c r="IFY19" s="119"/>
      <c r="IFZ19" s="119"/>
      <c r="IGA19" s="119"/>
      <c r="IGB19" s="119"/>
      <c r="IGC19" s="119"/>
      <c r="IGD19" s="119"/>
      <c r="IGE19" s="119"/>
      <c r="IGF19" s="119"/>
      <c r="IGG19" s="119"/>
      <c r="IGH19" s="119"/>
      <c r="IGI19" s="119"/>
      <c r="IGJ19" s="119"/>
      <c r="IGK19" s="119"/>
      <c r="IGL19" s="119"/>
      <c r="IGM19" s="119"/>
      <c r="IGN19" s="119"/>
      <c r="IGO19" s="119"/>
      <c r="IGP19" s="119"/>
      <c r="IGQ19" s="119"/>
      <c r="IGR19" s="119"/>
      <c r="IGS19" s="119"/>
      <c r="IGT19" s="119"/>
      <c r="IGU19" s="119"/>
      <c r="IGV19" s="119"/>
      <c r="IGW19" s="119"/>
      <c r="IGX19" s="119"/>
      <c r="IGY19" s="119"/>
      <c r="IGZ19" s="119"/>
      <c r="IHA19" s="119"/>
      <c r="IHB19" s="119"/>
      <c r="IHC19" s="119"/>
      <c r="IHD19" s="119"/>
      <c r="IHE19" s="119"/>
      <c r="IHF19" s="119"/>
      <c r="IHG19" s="119"/>
      <c r="IHH19" s="119"/>
      <c r="IHI19" s="119"/>
      <c r="IHJ19" s="119"/>
      <c r="IHK19" s="119"/>
      <c r="IHL19" s="119"/>
      <c r="IHM19" s="119"/>
      <c r="IHN19" s="119"/>
      <c r="IHO19" s="119"/>
      <c r="IHP19" s="119"/>
      <c r="IHQ19" s="119"/>
      <c r="IHR19" s="119"/>
      <c r="IHS19" s="119"/>
      <c r="IHT19" s="119"/>
      <c r="IHU19" s="119"/>
      <c r="IHV19" s="119"/>
      <c r="IHW19" s="119"/>
      <c r="IHX19" s="119"/>
      <c r="IHY19" s="119"/>
      <c r="IHZ19" s="119"/>
      <c r="IIA19" s="119"/>
      <c r="IIB19" s="119"/>
      <c r="IIC19" s="119"/>
      <c r="IID19" s="119"/>
      <c r="IIE19" s="119"/>
      <c r="IIF19" s="119"/>
      <c r="IIG19" s="119"/>
      <c r="IIH19" s="119"/>
      <c r="III19" s="119"/>
      <c r="IIJ19" s="119"/>
      <c r="IIK19" s="119"/>
      <c r="IIL19" s="119"/>
      <c r="IIM19" s="119"/>
      <c r="IIN19" s="119"/>
      <c r="IIO19" s="119"/>
      <c r="IIP19" s="119"/>
      <c r="IIQ19" s="119"/>
      <c r="IIR19" s="119"/>
      <c r="IIS19" s="119"/>
      <c r="IIT19" s="119"/>
      <c r="IIU19" s="119"/>
      <c r="IIV19" s="119"/>
      <c r="IIW19" s="119"/>
      <c r="IIX19" s="119"/>
      <c r="IIY19" s="119"/>
      <c r="IIZ19" s="119"/>
      <c r="IJA19" s="119"/>
      <c r="IJB19" s="119"/>
      <c r="IJC19" s="119"/>
      <c r="IJD19" s="119"/>
      <c r="IJE19" s="119"/>
      <c r="IJF19" s="119"/>
      <c r="IJG19" s="119"/>
      <c r="IJH19" s="119"/>
      <c r="IJI19" s="119"/>
      <c r="IJJ19" s="119"/>
      <c r="IJK19" s="119"/>
      <c r="IJL19" s="119"/>
      <c r="IJM19" s="119"/>
      <c r="IJN19" s="119"/>
      <c r="IJO19" s="119"/>
      <c r="IJP19" s="119"/>
      <c r="IJQ19" s="119"/>
      <c r="IJR19" s="119"/>
      <c r="IJS19" s="119"/>
      <c r="IJT19" s="119"/>
      <c r="IJU19" s="119"/>
      <c r="IJV19" s="119"/>
      <c r="IJW19" s="119"/>
      <c r="IJX19" s="119"/>
      <c r="IJY19" s="119"/>
      <c r="IJZ19" s="119"/>
      <c r="IKA19" s="119"/>
      <c r="IKB19" s="119"/>
      <c r="IKC19" s="119"/>
      <c r="IKD19" s="119"/>
      <c r="IKE19" s="119"/>
      <c r="IKF19" s="119"/>
      <c r="IKG19" s="119"/>
      <c r="IKH19" s="119"/>
      <c r="IKI19" s="119"/>
      <c r="IKJ19" s="119"/>
      <c r="IKK19" s="119"/>
      <c r="IKL19" s="119"/>
      <c r="IKM19" s="119"/>
      <c r="IKN19" s="119"/>
      <c r="IKO19" s="119"/>
      <c r="IKP19" s="119"/>
      <c r="IKQ19" s="119"/>
      <c r="IKR19" s="119"/>
      <c r="IKS19" s="119"/>
      <c r="IKT19" s="119"/>
      <c r="IKU19" s="119"/>
      <c r="IKV19" s="119"/>
      <c r="IKW19" s="119"/>
      <c r="IKX19" s="119"/>
      <c r="IKY19" s="119"/>
      <c r="IKZ19" s="119"/>
      <c r="ILA19" s="119"/>
      <c r="ILB19" s="119"/>
      <c r="ILC19" s="119"/>
      <c r="ILD19" s="119"/>
      <c r="ILE19" s="119"/>
      <c r="ILF19" s="119"/>
      <c r="ILG19" s="119"/>
      <c r="ILH19" s="119"/>
      <c r="ILI19" s="119"/>
      <c r="ILJ19" s="119"/>
      <c r="ILK19" s="119"/>
      <c r="ILL19" s="119"/>
      <c r="ILM19" s="119"/>
      <c r="ILN19" s="119"/>
      <c r="ILO19" s="119"/>
      <c r="ILP19" s="119"/>
      <c r="ILQ19" s="119"/>
      <c r="ILR19" s="119"/>
      <c r="ILS19" s="119"/>
      <c r="ILT19" s="119"/>
      <c r="ILU19" s="119"/>
      <c r="ILV19" s="119"/>
      <c r="ILW19" s="119"/>
      <c r="ILX19" s="119"/>
      <c r="ILY19" s="119"/>
      <c r="ILZ19" s="119"/>
      <c r="IMA19" s="119"/>
      <c r="IMB19" s="119"/>
      <c r="IMC19" s="119"/>
      <c r="IMD19" s="119"/>
      <c r="IME19" s="119"/>
      <c r="IMF19" s="119"/>
      <c r="IMG19" s="119"/>
      <c r="IMH19" s="119"/>
      <c r="IMI19" s="119"/>
      <c r="IMJ19" s="119"/>
      <c r="IMK19" s="119"/>
      <c r="IML19" s="119"/>
      <c r="IMM19" s="119"/>
      <c r="IMN19" s="119"/>
      <c r="IMO19" s="119"/>
      <c r="IMP19" s="119"/>
      <c r="IMQ19" s="119"/>
      <c r="IMR19" s="119"/>
      <c r="IMS19" s="119"/>
      <c r="IMT19" s="119"/>
      <c r="IMU19" s="119"/>
      <c r="IMV19" s="119"/>
      <c r="IMW19" s="119"/>
      <c r="IMX19" s="119"/>
      <c r="IMY19" s="119"/>
      <c r="IMZ19" s="119"/>
      <c r="INA19" s="119"/>
      <c r="INB19" s="119"/>
      <c r="INC19" s="119"/>
      <c r="IND19" s="119"/>
      <c r="INE19" s="119"/>
      <c r="INF19" s="119"/>
      <c r="ING19" s="119"/>
      <c r="INH19" s="119"/>
      <c r="INI19" s="119"/>
      <c r="INJ19" s="119"/>
      <c r="INK19" s="119"/>
      <c r="INL19" s="119"/>
      <c r="INM19" s="119"/>
      <c r="INN19" s="119"/>
      <c r="INO19" s="119"/>
      <c r="INP19" s="119"/>
      <c r="INQ19" s="119"/>
      <c r="INR19" s="119"/>
      <c r="INS19" s="119"/>
      <c r="INT19" s="119"/>
      <c r="INU19" s="119"/>
      <c r="INV19" s="119"/>
      <c r="INW19" s="119"/>
      <c r="INX19" s="119"/>
      <c r="INY19" s="119"/>
      <c r="INZ19" s="119"/>
      <c r="IOA19" s="119"/>
      <c r="IOB19" s="119"/>
      <c r="IOC19" s="119"/>
      <c r="IOD19" s="119"/>
      <c r="IOE19" s="119"/>
      <c r="IOF19" s="119"/>
      <c r="IOG19" s="119"/>
      <c r="IOH19" s="119"/>
      <c r="IOI19" s="119"/>
      <c r="IOJ19" s="119"/>
      <c r="IOK19" s="119"/>
      <c r="IOL19" s="119"/>
      <c r="IOM19" s="119"/>
      <c r="ION19" s="119"/>
      <c r="IOO19" s="119"/>
      <c r="IOP19" s="119"/>
      <c r="IOQ19" s="119"/>
      <c r="IOR19" s="119"/>
      <c r="IOS19" s="119"/>
      <c r="IOT19" s="119"/>
      <c r="IOU19" s="119"/>
      <c r="IOV19" s="119"/>
      <c r="IOW19" s="119"/>
      <c r="IOX19" s="119"/>
      <c r="IOY19" s="119"/>
      <c r="IOZ19" s="119"/>
      <c r="IPA19" s="119"/>
      <c r="IPB19" s="119"/>
      <c r="IPC19" s="119"/>
      <c r="IPD19" s="119"/>
      <c r="IPE19" s="119"/>
      <c r="IPF19" s="119"/>
      <c r="IPG19" s="119"/>
      <c r="IPH19" s="119"/>
      <c r="IPI19" s="119"/>
      <c r="IPJ19" s="119"/>
      <c r="IPK19" s="119"/>
      <c r="IPL19" s="119"/>
      <c r="IPM19" s="119"/>
      <c r="IPN19" s="119"/>
      <c r="IPO19" s="119"/>
      <c r="IPP19" s="119"/>
      <c r="IPQ19" s="119"/>
      <c r="IPR19" s="119"/>
      <c r="IPS19" s="119"/>
      <c r="IPT19" s="119"/>
      <c r="IPU19" s="119"/>
      <c r="IPV19" s="119"/>
      <c r="IPW19" s="119"/>
      <c r="IPX19" s="119"/>
      <c r="IPY19" s="119"/>
      <c r="IPZ19" s="119"/>
      <c r="IQA19" s="119"/>
      <c r="IQB19" s="119"/>
      <c r="IQC19" s="119"/>
      <c r="IQD19" s="119"/>
      <c r="IQE19" s="119"/>
      <c r="IQF19" s="119"/>
      <c r="IQG19" s="119"/>
      <c r="IQH19" s="119"/>
      <c r="IQI19" s="119"/>
      <c r="IQJ19" s="119"/>
      <c r="IQK19" s="119"/>
      <c r="IQL19" s="119"/>
      <c r="IQM19" s="119"/>
      <c r="IQN19" s="119"/>
      <c r="IQO19" s="119"/>
      <c r="IQP19" s="119"/>
      <c r="IQQ19" s="119"/>
      <c r="IQR19" s="119"/>
      <c r="IQS19" s="119"/>
      <c r="IQT19" s="119"/>
      <c r="IQU19" s="119"/>
      <c r="IQV19" s="119"/>
      <c r="IQW19" s="119"/>
      <c r="IQX19" s="119"/>
      <c r="IQY19" s="119"/>
      <c r="IQZ19" s="119"/>
      <c r="IRA19" s="119"/>
      <c r="IRB19" s="119"/>
      <c r="IRC19" s="119"/>
      <c r="IRD19" s="119"/>
      <c r="IRE19" s="119"/>
      <c r="IRF19" s="119"/>
      <c r="IRG19" s="119"/>
      <c r="IRH19" s="119"/>
      <c r="IRI19" s="119"/>
      <c r="IRJ19" s="119"/>
      <c r="IRK19" s="119"/>
      <c r="IRL19" s="119"/>
      <c r="IRM19" s="119"/>
      <c r="IRN19" s="119"/>
      <c r="IRO19" s="119"/>
      <c r="IRP19" s="119"/>
      <c r="IRQ19" s="119"/>
      <c r="IRR19" s="119"/>
      <c r="IRS19" s="119"/>
      <c r="IRT19" s="119"/>
      <c r="IRU19" s="119"/>
      <c r="IRV19" s="119"/>
      <c r="IRW19" s="119"/>
      <c r="IRX19" s="119"/>
      <c r="IRY19" s="119"/>
      <c r="IRZ19" s="119"/>
      <c r="ISA19" s="119"/>
      <c r="ISB19" s="119"/>
      <c r="ISC19" s="119"/>
      <c r="ISD19" s="119"/>
      <c r="ISE19" s="119"/>
      <c r="ISF19" s="119"/>
      <c r="ISG19" s="119"/>
      <c r="ISH19" s="119"/>
      <c r="ISI19" s="119"/>
      <c r="ISJ19" s="119"/>
      <c r="ISK19" s="119"/>
      <c r="ISL19" s="119"/>
      <c r="ISM19" s="119"/>
      <c r="ISN19" s="119"/>
      <c r="ISO19" s="119"/>
      <c r="ISP19" s="119"/>
      <c r="ISQ19" s="119"/>
      <c r="ISR19" s="119"/>
      <c r="ISS19" s="119"/>
      <c r="IST19" s="119"/>
      <c r="ISU19" s="119"/>
      <c r="ISV19" s="119"/>
      <c r="ISW19" s="119"/>
      <c r="ISX19" s="119"/>
      <c r="ISY19" s="119"/>
      <c r="ISZ19" s="119"/>
      <c r="ITA19" s="119"/>
      <c r="ITB19" s="119"/>
      <c r="ITC19" s="119"/>
      <c r="ITD19" s="119"/>
      <c r="ITE19" s="119"/>
      <c r="ITF19" s="119"/>
      <c r="ITG19" s="119"/>
      <c r="ITH19" s="119"/>
      <c r="ITI19" s="119"/>
      <c r="ITJ19" s="119"/>
      <c r="ITK19" s="119"/>
      <c r="ITL19" s="119"/>
      <c r="ITM19" s="119"/>
      <c r="ITN19" s="119"/>
      <c r="ITO19" s="119"/>
      <c r="ITP19" s="119"/>
      <c r="ITQ19" s="119"/>
      <c r="ITR19" s="119"/>
      <c r="ITS19" s="119"/>
      <c r="ITT19" s="119"/>
      <c r="ITU19" s="119"/>
      <c r="ITV19" s="119"/>
      <c r="ITW19" s="119"/>
      <c r="ITX19" s="119"/>
      <c r="ITY19" s="119"/>
      <c r="ITZ19" s="119"/>
      <c r="IUA19" s="119"/>
      <c r="IUB19" s="119"/>
      <c r="IUC19" s="119"/>
      <c r="IUD19" s="119"/>
      <c r="IUE19" s="119"/>
      <c r="IUF19" s="119"/>
      <c r="IUG19" s="119"/>
      <c r="IUH19" s="119"/>
      <c r="IUI19" s="119"/>
      <c r="IUJ19" s="119"/>
      <c r="IUK19" s="119"/>
      <c r="IUL19" s="119"/>
      <c r="IUM19" s="119"/>
      <c r="IUN19" s="119"/>
      <c r="IUO19" s="119"/>
      <c r="IUP19" s="119"/>
      <c r="IUQ19" s="119"/>
      <c r="IUR19" s="119"/>
      <c r="IUS19" s="119"/>
      <c r="IUT19" s="119"/>
      <c r="IUU19" s="119"/>
      <c r="IUV19" s="119"/>
      <c r="IUW19" s="119"/>
      <c r="IUX19" s="119"/>
      <c r="IUY19" s="119"/>
      <c r="IUZ19" s="119"/>
      <c r="IVA19" s="119"/>
      <c r="IVB19" s="119"/>
      <c r="IVC19" s="119"/>
      <c r="IVD19" s="119"/>
      <c r="IVE19" s="119"/>
      <c r="IVF19" s="119"/>
      <c r="IVG19" s="119"/>
      <c r="IVH19" s="119"/>
      <c r="IVI19" s="119"/>
      <c r="IVJ19" s="119"/>
      <c r="IVK19" s="119"/>
      <c r="IVL19" s="119"/>
      <c r="IVM19" s="119"/>
      <c r="IVN19" s="119"/>
      <c r="IVO19" s="119"/>
      <c r="IVP19" s="119"/>
      <c r="IVQ19" s="119"/>
      <c r="IVR19" s="119"/>
      <c r="IVS19" s="119"/>
      <c r="IVT19" s="119"/>
      <c r="IVU19" s="119"/>
      <c r="IVV19" s="119"/>
      <c r="IVW19" s="119"/>
      <c r="IVX19" s="119"/>
      <c r="IVY19" s="119"/>
      <c r="IVZ19" s="119"/>
      <c r="IWA19" s="119"/>
      <c r="IWB19" s="119"/>
      <c r="IWC19" s="119"/>
      <c r="IWD19" s="119"/>
      <c r="IWE19" s="119"/>
      <c r="IWF19" s="119"/>
      <c r="IWG19" s="119"/>
      <c r="IWH19" s="119"/>
      <c r="IWI19" s="119"/>
      <c r="IWJ19" s="119"/>
      <c r="IWK19" s="119"/>
      <c r="IWL19" s="119"/>
      <c r="IWM19" s="119"/>
      <c r="IWN19" s="119"/>
      <c r="IWO19" s="119"/>
      <c r="IWP19" s="119"/>
      <c r="IWQ19" s="119"/>
      <c r="IWR19" s="119"/>
      <c r="IWS19" s="119"/>
      <c r="IWT19" s="119"/>
      <c r="IWU19" s="119"/>
      <c r="IWV19" s="119"/>
      <c r="IWW19" s="119"/>
      <c r="IWX19" s="119"/>
      <c r="IWY19" s="119"/>
      <c r="IWZ19" s="119"/>
      <c r="IXA19" s="119"/>
      <c r="IXB19" s="119"/>
      <c r="IXC19" s="119"/>
      <c r="IXD19" s="119"/>
      <c r="IXE19" s="119"/>
      <c r="IXF19" s="119"/>
      <c r="IXG19" s="119"/>
      <c r="IXH19" s="119"/>
      <c r="IXI19" s="119"/>
      <c r="IXJ19" s="119"/>
      <c r="IXK19" s="119"/>
      <c r="IXL19" s="119"/>
      <c r="IXM19" s="119"/>
      <c r="IXN19" s="119"/>
      <c r="IXO19" s="119"/>
      <c r="IXP19" s="119"/>
      <c r="IXQ19" s="119"/>
      <c r="IXR19" s="119"/>
      <c r="IXS19" s="119"/>
      <c r="IXT19" s="119"/>
      <c r="IXU19" s="119"/>
      <c r="IXV19" s="119"/>
      <c r="IXW19" s="119"/>
      <c r="IXX19" s="119"/>
      <c r="IXY19" s="119"/>
      <c r="IXZ19" s="119"/>
      <c r="IYA19" s="119"/>
      <c r="IYB19" s="119"/>
      <c r="IYC19" s="119"/>
      <c r="IYD19" s="119"/>
      <c r="IYE19" s="119"/>
      <c r="IYF19" s="119"/>
      <c r="IYG19" s="119"/>
      <c r="IYH19" s="119"/>
      <c r="IYI19" s="119"/>
      <c r="IYJ19" s="119"/>
      <c r="IYK19" s="119"/>
      <c r="IYL19" s="119"/>
      <c r="IYM19" s="119"/>
      <c r="IYN19" s="119"/>
      <c r="IYO19" s="119"/>
      <c r="IYP19" s="119"/>
      <c r="IYQ19" s="119"/>
      <c r="IYR19" s="119"/>
      <c r="IYS19" s="119"/>
      <c r="IYT19" s="119"/>
      <c r="IYU19" s="119"/>
      <c r="IYV19" s="119"/>
      <c r="IYW19" s="119"/>
      <c r="IYX19" s="119"/>
      <c r="IYY19" s="119"/>
      <c r="IYZ19" s="119"/>
      <c r="IZA19" s="119"/>
      <c r="IZB19" s="119"/>
      <c r="IZC19" s="119"/>
      <c r="IZD19" s="119"/>
      <c r="IZE19" s="119"/>
      <c r="IZF19" s="119"/>
      <c r="IZG19" s="119"/>
      <c r="IZH19" s="119"/>
      <c r="IZI19" s="119"/>
      <c r="IZJ19" s="119"/>
      <c r="IZK19" s="119"/>
      <c r="IZL19" s="119"/>
      <c r="IZM19" s="119"/>
      <c r="IZN19" s="119"/>
      <c r="IZO19" s="119"/>
      <c r="IZP19" s="119"/>
      <c r="IZQ19" s="119"/>
      <c r="IZR19" s="119"/>
      <c r="IZS19" s="119"/>
      <c r="IZT19" s="119"/>
      <c r="IZU19" s="119"/>
      <c r="IZV19" s="119"/>
      <c r="IZW19" s="119"/>
      <c r="IZX19" s="119"/>
      <c r="IZY19" s="119"/>
      <c r="IZZ19" s="119"/>
      <c r="JAA19" s="119"/>
      <c r="JAB19" s="119"/>
      <c r="JAC19" s="119"/>
      <c r="JAD19" s="119"/>
      <c r="JAE19" s="119"/>
      <c r="JAF19" s="119"/>
      <c r="JAG19" s="119"/>
      <c r="JAH19" s="119"/>
      <c r="JAI19" s="119"/>
      <c r="JAJ19" s="119"/>
      <c r="JAK19" s="119"/>
      <c r="JAL19" s="119"/>
      <c r="JAM19" s="119"/>
      <c r="JAN19" s="119"/>
      <c r="JAO19" s="119"/>
      <c r="JAP19" s="119"/>
      <c r="JAQ19" s="119"/>
      <c r="JAR19" s="119"/>
      <c r="JAS19" s="119"/>
      <c r="JAT19" s="119"/>
      <c r="JAU19" s="119"/>
      <c r="JAV19" s="119"/>
      <c r="JAW19" s="119"/>
      <c r="JAX19" s="119"/>
      <c r="JAY19" s="119"/>
      <c r="JAZ19" s="119"/>
      <c r="JBA19" s="119"/>
      <c r="JBB19" s="119"/>
      <c r="JBC19" s="119"/>
      <c r="JBD19" s="119"/>
      <c r="JBE19" s="119"/>
      <c r="JBF19" s="119"/>
      <c r="JBG19" s="119"/>
      <c r="JBH19" s="119"/>
      <c r="JBI19" s="119"/>
      <c r="JBJ19" s="119"/>
      <c r="JBK19" s="119"/>
      <c r="JBL19" s="119"/>
      <c r="JBM19" s="119"/>
      <c r="JBN19" s="119"/>
      <c r="JBO19" s="119"/>
      <c r="JBP19" s="119"/>
      <c r="JBQ19" s="119"/>
      <c r="JBR19" s="119"/>
      <c r="JBS19" s="119"/>
      <c r="JBT19" s="119"/>
      <c r="JBU19" s="119"/>
      <c r="JBV19" s="119"/>
      <c r="JBW19" s="119"/>
      <c r="JBX19" s="119"/>
      <c r="JBY19" s="119"/>
      <c r="JBZ19" s="119"/>
      <c r="JCA19" s="119"/>
      <c r="JCB19" s="119"/>
      <c r="JCC19" s="119"/>
      <c r="JCD19" s="119"/>
      <c r="JCE19" s="119"/>
      <c r="JCF19" s="119"/>
      <c r="JCG19" s="119"/>
      <c r="JCH19" s="119"/>
      <c r="JCI19" s="119"/>
      <c r="JCJ19" s="119"/>
      <c r="JCK19" s="119"/>
      <c r="JCL19" s="119"/>
      <c r="JCM19" s="119"/>
      <c r="JCN19" s="119"/>
      <c r="JCO19" s="119"/>
      <c r="JCP19" s="119"/>
      <c r="JCQ19" s="119"/>
      <c r="JCR19" s="119"/>
      <c r="JCS19" s="119"/>
      <c r="JCT19" s="119"/>
      <c r="JCU19" s="119"/>
      <c r="JCV19" s="119"/>
      <c r="JCW19" s="119"/>
      <c r="JCX19" s="119"/>
      <c r="JCY19" s="119"/>
      <c r="JCZ19" s="119"/>
      <c r="JDA19" s="119"/>
      <c r="JDB19" s="119"/>
      <c r="JDC19" s="119"/>
      <c r="JDD19" s="119"/>
      <c r="JDE19" s="119"/>
      <c r="JDF19" s="119"/>
      <c r="JDG19" s="119"/>
      <c r="JDH19" s="119"/>
      <c r="JDI19" s="119"/>
      <c r="JDJ19" s="119"/>
      <c r="JDK19" s="119"/>
      <c r="JDL19" s="119"/>
      <c r="JDM19" s="119"/>
      <c r="JDN19" s="119"/>
      <c r="JDO19" s="119"/>
      <c r="JDP19" s="119"/>
      <c r="JDQ19" s="119"/>
      <c r="JDR19" s="119"/>
      <c r="JDS19" s="119"/>
      <c r="JDT19" s="119"/>
      <c r="JDU19" s="119"/>
      <c r="JDV19" s="119"/>
      <c r="JDW19" s="119"/>
      <c r="JDX19" s="119"/>
      <c r="JDY19" s="119"/>
      <c r="JDZ19" s="119"/>
      <c r="JEA19" s="119"/>
      <c r="JEB19" s="119"/>
      <c r="JEC19" s="119"/>
      <c r="JED19" s="119"/>
      <c r="JEE19" s="119"/>
      <c r="JEF19" s="119"/>
      <c r="JEG19" s="119"/>
      <c r="JEH19" s="119"/>
      <c r="JEI19" s="119"/>
      <c r="JEJ19" s="119"/>
      <c r="JEK19" s="119"/>
      <c r="JEL19" s="119"/>
      <c r="JEM19" s="119"/>
      <c r="JEN19" s="119"/>
      <c r="JEO19" s="119"/>
      <c r="JEP19" s="119"/>
      <c r="JEQ19" s="119"/>
      <c r="JER19" s="119"/>
      <c r="JES19" s="119"/>
      <c r="JET19" s="119"/>
      <c r="JEU19" s="119"/>
      <c r="JEV19" s="119"/>
      <c r="JEW19" s="119"/>
      <c r="JEX19" s="119"/>
      <c r="JEY19" s="119"/>
      <c r="JEZ19" s="119"/>
      <c r="JFA19" s="119"/>
      <c r="JFB19" s="119"/>
      <c r="JFC19" s="119"/>
      <c r="JFD19" s="119"/>
      <c r="JFE19" s="119"/>
      <c r="JFF19" s="119"/>
      <c r="JFG19" s="119"/>
      <c r="JFH19" s="119"/>
      <c r="JFI19" s="119"/>
      <c r="JFJ19" s="119"/>
      <c r="JFK19" s="119"/>
      <c r="JFL19" s="119"/>
      <c r="JFM19" s="119"/>
      <c r="JFN19" s="119"/>
      <c r="JFO19" s="119"/>
      <c r="JFP19" s="119"/>
      <c r="JFQ19" s="119"/>
      <c r="JFR19" s="119"/>
      <c r="JFS19" s="119"/>
      <c r="JFT19" s="119"/>
      <c r="JFU19" s="119"/>
      <c r="JFV19" s="119"/>
      <c r="JFW19" s="119"/>
      <c r="JFX19" s="119"/>
      <c r="JFY19" s="119"/>
      <c r="JFZ19" s="119"/>
      <c r="JGA19" s="119"/>
      <c r="JGB19" s="119"/>
      <c r="JGC19" s="119"/>
      <c r="JGD19" s="119"/>
      <c r="JGE19" s="119"/>
      <c r="JGF19" s="119"/>
      <c r="JGG19" s="119"/>
      <c r="JGH19" s="119"/>
      <c r="JGI19" s="119"/>
      <c r="JGJ19" s="119"/>
      <c r="JGK19" s="119"/>
      <c r="JGL19" s="119"/>
      <c r="JGM19" s="119"/>
      <c r="JGN19" s="119"/>
      <c r="JGO19" s="119"/>
      <c r="JGP19" s="119"/>
      <c r="JGQ19" s="119"/>
      <c r="JGR19" s="119"/>
      <c r="JGS19" s="119"/>
      <c r="JGT19" s="119"/>
      <c r="JGU19" s="119"/>
      <c r="JGV19" s="119"/>
      <c r="JGW19" s="119"/>
      <c r="JGX19" s="119"/>
      <c r="JGY19" s="119"/>
      <c r="JGZ19" s="119"/>
      <c r="JHA19" s="119"/>
      <c r="JHB19" s="119"/>
      <c r="JHC19" s="119"/>
      <c r="JHD19" s="119"/>
      <c r="JHE19" s="119"/>
      <c r="JHF19" s="119"/>
      <c r="JHG19" s="119"/>
      <c r="JHH19" s="119"/>
      <c r="JHI19" s="119"/>
      <c r="JHJ19" s="119"/>
      <c r="JHK19" s="119"/>
      <c r="JHL19" s="119"/>
      <c r="JHM19" s="119"/>
      <c r="JHN19" s="119"/>
      <c r="JHO19" s="119"/>
      <c r="JHP19" s="119"/>
      <c r="JHQ19" s="119"/>
      <c r="JHR19" s="119"/>
      <c r="JHS19" s="119"/>
      <c r="JHT19" s="119"/>
      <c r="JHU19" s="119"/>
      <c r="JHV19" s="119"/>
      <c r="JHW19" s="119"/>
      <c r="JHX19" s="119"/>
      <c r="JHY19" s="119"/>
      <c r="JHZ19" s="119"/>
      <c r="JIA19" s="119"/>
      <c r="JIB19" s="119"/>
      <c r="JIC19" s="119"/>
      <c r="JID19" s="119"/>
      <c r="JIE19" s="119"/>
      <c r="JIF19" s="119"/>
      <c r="JIG19" s="119"/>
      <c r="JIH19" s="119"/>
      <c r="JII19" s="119"/>
      <c r="JIJ19" s="119"/>
      <c r="JIK19" s="119"/>
      <c r="JIL19" s="119"/>
      <c r="JIM19" s="119"/>
      <c r="JIN19" s="119"/>
      <c r="JIO19" s="119"/>
      <c r="JIP19" s="119"/>
      <c r="JIQ19" s="119"/>
      <c r="JIR19" s="119"/>
      <c r="JIS19" s="119"/>
      <c r="JIT19" s="119"/>
      <c r="JIU19" s="119"/>
      <c r="JIV19" s="119"/>
      <c r="JIW19" s="119"/>
      <c r="JIX19" s="119"/>
      <c r="JIY19" s="119"/>
      <c r="JIZ19" s="119"/>
      <c r="JJA19" s="119"/>
      <c r="JJB19" s="119"/>
      <c r="JJC19" s="119"/>
      <c r="JJD19" s="119"/>
      <c r="JJE19" s="119"/>
      <c r="JJF19" s="119"/>
      <c r="JJG19" s="119"/>
      <c r="JJH19" s="119"/>
      <c r="JJI19" s="119"/>
      <c r="JJJ19" s="119"/>
      <c r="JJK19" s="119"/>
      <c r="JJL19" s="119"/>
      <c r="JJM19" s="119"/>
      <c r="JJN19" s="119"/>
      <c r="JJO19" s="119"/>
      <c r="JJP19" s="119"/>
      <c r="JJQ19" s="119"/>
      <c r="JJR19" s="119"/>
      <c r="JJS19" s="119"/>
      <c r="JJT19" s="119"/>
      <c r="JJU19" s="119"/>
      <c r="JJV19" s="119"/>
      <c r="JJW19" s="119"/>
      <c r="JJX19" s="119"/>
      <c r="JJY19" s="119"/>
      <c r="JJZ19" s="119"/>
      <c r="JKA19" s="119"/>
      <c r="JKB19" s="119"/>
      <c r="JKC19" s="119"/>
      <c r="JKD19" s="119"/>
      <c r="JKE19" s="119"/>
      <c r="JKF19" s="119"/>
      <c r="JKG19" s="119"/>
      <c r="JKH19" s="119"/>
      <c r="JKI19" s="119"/>
      <c r="JKJ19" s="119"/>
      <c r="JKK19" s="119"/>
      <c r="JKL19" s="119"/>
      <c r="JKM19" s="119"/>
      <c r="JKN19" s="119"/>
      <c r="JKO19" s="119"/>
      <c r="JKP19" s="119"/>
      <c r="JKQ19" s="119"/>
      <c r="JKR19" s="119"/>
      <c r="JKS19" s="119"/>
      <c r="JKT19" s="119"/>
      <c r="JKU19" s="119"/>
      <c r="JKV19" s="119"/>
      <c r="JKW19" s="119"/>
      <c r="JKX19" s="119"/>
      <c r="JKY19" s="119"/>
      <c r="JKZ19" s="119"/>
      <c r="JLA19" s="119"/>
      <c r="JLB19" s="119"/>
      <c r="JLC19" s="119"/>
      <c r="JLD19" s="119"/>
      <c r="JLE19" s="119"/>
      <c r="JLF19" s="119"/>
      <c r="JLG19" s="119"/>
      <c r="JLH19" s="119"/>
      <c r="JLI19" s="119"/>
      <c r="JLJ19" s="119"/>
      <c r="JLK19" s="119"/>
      <c r="JLL19" s="119"/>
      <c r="JLM19" s="119"/>
      <c r="JLN19" s="119"/>
      <c r="JLO19" s="119"/>
      <c r="JLP19" s="119"/>
      <c r="JLQ19" s="119"/>
      <c r="JLR19" s="119"/>
      <c r="JLS19" s="119"/>
      <c r="JLT19" s="119"/>
      <c r="JLU19" s="119"/>
      <c r="JLV19" s="119"/>
      <c r="JLW19" s="119"/>
      <c r="JLX19" s="119"/>
      <c r="JLY19" s="119"/>
      <c r="JLZ19" s="119"/>
      <c r="JMA19" s="119"/>
      <c r="JMB19" s="119"/>
      <c r="JMC19" s="119"/>
      <c r="JMD19" s="119"/>
      <c r="JME19" s="119"/>
      <c r="JMF19" s="119"/>
      <c r="JMG19" s="119"/>
      <c r="JMH19" s="119"/>
      <c r="JMI19" s="119"/>
      <c r="JMJ19" s="119"/>
      <c r="JMK19" s="119"/>
      <c r="JML19" s="119"/>
      <c r="JMM19" s="119"/>
      <c r="JMN19" s="119"/>
      <c r="JMO19" s="119"/>
      <c r="JMP19" s="119"/>
      <c r="JMQ19" s="119"/>
      <c r="JMR19" s="119"/>
      <c r="JMS19" s="119"/>
      <c r="JMT19" s="119"/>
      <c r="JMU19" s="119"/>
      <c r="JMV19" s="119"/>
      <c r="JMW19" s="119"/>
      <c r="JMX19" s="119"/>
      <c r="JMY19" s="119"/>
      <c r="JMZ19" s="119"/>
      <c r="JNA19" s="119"/>
      <c r="JNB19" s="119"/>
      <c r="JNC19" s="119"/>
      <c r="JND19" s="119"/>
      <c r="JNE19" s="119"/>
      <c r="JNF19" s="119"/>
      <c r="JNG19" s="119"/>
      <c r="JNH19" s="119"/>
      <c r="JNI19" s="119"/>
      <c r="JNJ19" s="119"/>
      <c r="JNK19" s="119"/>
      <c r="JNL19" s="119"/>
      <c r="JNM19" s="119"/>
      <c r="JNN19" s="119"/>
      <c r="JNO19" s="119"/>
      <c r="JNP19" s="119"/>
      <c r="JNQ19" s="119"/>
      <c r="JNR19" s="119"/>
      <c r="JNS19" s="119"/>
      <c r="JNT19" s="119"/>
      <c r="JNU19" s="119"/>
      <c r="JNV19" s="119"/>
      <c r="JNW19" s="119"/>
      <c r="JNX19" s="119"/>
      <c r="JNY19" s="119"/>
      <c r="JNZ19" s="119"/>
      <c r="JOA19" s="119"/>
      <c r="JOB19" s="119"/>
      <c r="JOC19" s="119"/>
      <c r="JOD19" s="119"/>
      <c r="JOE19" s="119"/>
      <c r="JOF19" s="119"/>
      <c r="JOG19" s="119"/>
      <c r="JOH19" s="119"/>
      <c r="JOI19" s="119"/>
      <c r="JOJ19" s="119"/>
      <c r="JOK19" s="119"/>
      <c r="JOL19" s="119"/>
      <c r="JOM19" s="119"/>
      <c r="JON19" s="119"/>
      <c r="JOO19" s="119"/>
      <c r="JOP19" s="119"/>
      <c r="JOQ19" s="119"/>
      <c r="JOR19" s="119"/>
      <c r="JOS19" s="119"/>
      <c r="JOT19" s="119"/>
      <c r="JOU19" s="119"/>
      <c r="JOV19" s="119"/>
      <c r="JOW19" s="119"/>
      <c r="JOX19" s="119"/>
      <c r="JOY19" s="119"/>
      <c r="JOZ19" s="119"/>
      <c r="JPA19" s="119"/>
      <c r="JPB19" s="119"/>
      <c r="JPC19" s="119"/>
      <c r="JPD19" s="119"/>
      <c r="JPE19" s="119"/>
      <c r="JPF19" s="119"/>
      <c r="JPG19" s="119"/>
      <c r="JPH19" s="119"/>
      <c r="JPI19" s="119"/>
      <c r="JPJ19" s="119"/>
      <c r="JPK19" s="119"/>
      <c r="JPL19" s="119"/>
      <c r="JPM19" s="119"/>
      <c r="JPN19" s="119"/>
      <c r="JPO19" s="119"/>
      <c r="JPP19" s="119"/>
      <c r="JPQ19" s="119"/>
      <c r="JPR19" s="119"/>
      <c r="JPS19" s="119"/>
      <c r="JPT19" s="119"/>
      <c r="JPU19" s="119"/>
      <c r="JPV19" s="119"/>
      <c r="JPW19" s="119"/>
      <c r="JPX19" s="119"/>
      <c r="JPY19" s="119"/>
      <c r="JPZ19" s="119"/>
      <c r="JQA19" s="119"/>
      <c r="JQB19" s="119"/>
      <c r="JQC19" s="119"/>
      <c r="JQD19" s="119"/>
      <c r="JQE19" s="119"/>
      <c r="JQF19" s="119"/>
      <c r="JQG19" s="119"/>
      <c r="JQH19" s="119"/>
      <c r="JQI19" s="119"/>
      <c r="JQJ19" s="119"/>
      <c r="JQK19" s="119"/>
      <c r="JQL19" s="119"/>
      <c r="JQM19" s="119"/>
      <c r="JQN19" s="119"/>
      <c r="JQO19" s="119"/>
      <c r="JQP19" s="119"/>
      <c r="JQQ19" s="119"/>
      <c r="JQR19" s="119"/>
      <c r="JQS19" s="119"/>
      <c r="JQT19" s="119"/>
      <c r="JQU19" s="119"/>
      <c r="JQV19" s="119"/>
      <c r="JQW19" s="119"/>
      <c r="JQX19" s="119"/>
      <c r="JQY19" s="119"/>
      <c r="JQZ19" s="119"/>
      <c r="JRA19" s="119"/>
      <c r="JRB19" s="119"/>
      <c r="JRC19" s="119"/>
      <c r="JRD19" s="119"/>
      <c r="JRE19" s="119"/>
      <c r="JRF19" s="119"/>
      <c r="JRG19" s="119"/>
      <c r="JRH19" s="119"/>
      <c r="JRI19" s="119"/>
      <c r="JRJ19" s="119"/>
      <c r="JRK19" s="119"/>
      <c r="JRL19" s="119"/>
      <c r="JRM19" s="119"/>
      <c r="JRN19" s="119"/>
      <c r="JRO19" s="119"/>
      <c r="JRP19" s="119"/>
      <c r="JRQ19" s="119"/>
      <c r="JRR19" s="119"/>
      <c r="JRS19" s="119"/>
      <c r="JRT19" s="119"/>
      <c r="JRU19" s="119"/>
      <c r="JRV19" s="119"/>
      <c r="JRW19" s="119"/>
      <c r="JRX19" s="119"/>
      <c r="JRY19" s="119"/>
      <c r="JRZ19" s="119"/>
      <c r="JSA19" s="119"/>
      <c r="JSB19" s="119"/>
      <c r="JSC19" s="119"/>
      <c r="JSD19" s="119"/>
      <c r="JSE19" s="119"/>
      <c r="JSF19" s="119"/>
      <c r="JSG19" s="119"/>
      <c r="JSH19" s="119"/>
      <c r="JSI19" s="119"/>
      <c r="JSJ19" s="119"/>
      <c r="JSK19" s="119"/>
      <c r="JSL19" s="119"/>
      <c r="JSM19" s="119"/>
      <c r="JSN19" s="119"/>
      <c r="JSO19" s="119"/>
      <c r="JSP19" s="119"/>
      <c r="JSQ19" s="119"/>
      <c r="JSR19" s="119"/>
      <c r="JSS19" s="119"/>
      <c r="JST19" s="119"/>
      <c r="JSU19" s="119"/>
      <c r="JSV19" s="119"/>
      <c r="JSW19" s="119"/>
      <c r="JSX19" s="119"/>
      <c r="JSY19" s="119"/>
      <c r="JSZ19" s="119"/>
      <c r="JTA19" s="119"/>
      <c r="JTB19" s="119"/>
      <c r="JTC19" s="119"/>
      <c r="JTD19" s="119"/>
      <c r="JTE19" s="119"/>
      <c r="JTF19" s="119"/>
      <c r="JTG19" s="119"/>
      <c r="JTH19" s="119"/>
      <c r="JTI19" s="119"/>
      <c r="JTJ19" s="119"/>
      <c r="JTK19" s="119"/>
      <c r="JTL19" s="119"/>
      <c r="JTM19" s="119"/>
      <c r="JTN19" s="119"/>
      <c r="JTO19" s="119"/>
      <c r="JTP19" s="119"/>
      <c r="JTQ19" s="119"/>
      <c r="JTR19" s="119"/>
      <c r="JTS19" s="119"/>
      <c r="JTT19" s="119"/>
      <c r="JTU19" s="119"/>
      <c r="JTV19" s="119"/>
      <c r="JTW19" s="119"/>
      <c r="JTX19" s="119"/>
      <c r="JTY19" s="119"/>
      <c r="JTZ19" s="119"/>
      <c r="JUA19" s="119"/>
      <c r="JUB19" s="119"/>
      <c r="JUC19" s="119"/>
      <c r="JUD19" s="119"/>
      <c r="JUE19" s="119"/>
      <c r="JUF19" s="119"/>
      <c r="JUG19" s="119"/>
      <c r="JUH19" s="119"/>
      <c r="JUI19" s="119"/>
      <c r="JUJ19" s="119"/>
      <c r="JUK19" s="119"/>
      <c r="JUL19" s="119"/>
      <c r="JUM19" s="119"/>
      <c r="JUN19" s="119"/>
      <c r="JUO19" s="119"/>
      <c r="JUP19" s="119"/>
      <c r="JUQ19" s="119"/>
      <c r="JUR19" s="119"/>
      <c r="JUS19" s="119"/>
      <c r="JUT19" s="119"/>
      <c r="JUU19" s="119"/>
      <c r="JUV19" s="119"/>
      <c r="JUW19" s="119"/>
      <c r="JUX19" s="119"/>
      <c r="JUY19" s="119"/>
      <c r="JUZ19" s="119"/>
      <c r="JVA19" s="119"/>
      <c r="JVB19" s="119"/>
      <c r="JVC19" s="119"/>
      <c r="JVD19" s="119"/>
      <c r="JVE19" s="119"/>
      <c r="JVF19" s="119"/>
      <c r="JVG19" s="119"/>
      <c r="JVH19" s="119"/>
      <c r="JVI19" s="119"/>
      <c r="JVJ19" s="119"/>
      <c r="JVK19" s="119"/>
      <c r="JVL19" s="119"/>
      <c r="JVM19" s="119"/>
      <c r="JVN19" s="119"/>
      <c r="JVO19" s="119"/>
      <c r="JVP19" s="119"/>
      <c r="JVQ19" s="119"/>
      <c r="JVR19" s="119"/>
      <c r="JVS19" s="119"/>
      <c r="JVT19" s="119"/>
      <c r="JVU19" s="119"/>
      <c r="JVV19" s="119"/>
      <c r="JVW19" s="119"/>
      <c r="JVX19" s="119"/>
      <c r="JVY19" s="119"/>
      <c r="JVZ19" s="119"/>
      <c r="JWA19" s="119"/>
      <c r="JWB19" s="119"/>
      <c r="JWC19" s="119"/>
      <c r="JWD19" s="119"/>
      <c r="JWE19" s="119"/>
      <c r="JWF19" s="119"/>
      <c r="JWG19" s="119"/>
      <c r="JWH19" s="119"/>
      <c r="JWI19" s="119"/>
      <c r="JWJ19" s="119"/>
      <c r="JWK19" s="119"/>
      <c r="JWL19" s="119"/>
      <c r="JWM19" s="119"/>
      <c r="JWN19" s="119"/>
      <c r="JWO19" s="119"/>
      <c r="JWP19" s="119"/>
      <c r="JWQ19" s="119"/>
      <c r="JWR19" s="119"/>
      <c r="JWS19" s="119"/>
      <c r="JWT19" s="119"/>
      <c r="JWU19" s="119"/>
      <c r="JWV19" s="119"/>
      <c r="JWW19" s="119"/>
      <c r="JWX19" s="119"/>
      <c r="JWY19" s="119"/>
      <c r="JWZ19" s="119"/>
      <c r="JXA19" s="119"/>
      <c r="JXB19" s="119"/>
      <c r="JXC19" s="119"/>
      <c r="JXD19" s="119"/>
      <c r="JXE19" s="119"/>
      <c r="JXF19" s="119"/>
      <c r="JXG19" s="119"/>
      <c r="JXH19" s="119"/>
      <c r="JXI19" s="119"/>
      <c r="JXJ19" s="119"/>
      <c r="JXK19" s="119"/>
      <c r="JXL19" s="119"/>
      <c r="JXM19" s="119"/>
      <c r="JXN19" s="119"/>
      <c r="JXO19" s="119"/>
      <c r="JXP19" s="119"/>
      <c r="JXQ19" s="119"/>
      <c r="JXR19" s="119"/>
      <c r="JXS19" s="119"/>
      <c r="JXT19" s="119"/>
      <c r="JXU19" s="119"/>
      <c r="JXV19" s="119"/>
      <c r="JXW19" s="119"/>
      <c r="JXX19" s="119"/>
      <c r="JXY19" s="119"/>
      <c r="JXZ19" s="119"/>
      <c r="JYA19" s="119"/>
      <c r="JYB19" s="119"/>
      <c r="JYC19" s="119"/>
      <c r="JYD19" s="119"/>
      <c r="JYE19" s="119"/>
      <c r="JYF19" s="119"/>
      <c r="JYG19" s="119"/>
      <c r="JYH19" s="119"/>
      <c r="JYI19" s="119"/>
      <c r="JYJ19" s="119"/>
      <c r="JYK19" s="119"/>
      <c r="JYL19" s="119"/>
      <c r="JYM19" s="119"/>
      <c r="JYN19" s="119"/>
      <c r="JYO19" s="119"/>
      <c r="JYP19" s="119"/>
      <c r="JYQ19" s="119"/>
      <c r="JYR19" s="119"/>
      <c r="JYS19" s="119"/>
      <c r="JYT19" s="119"/>
      <c r="JYU19" s="119"/>
      <c r="JYV19" s="119"/>
      <c r="JYW19" s="119"/>
      <c r="JYX19" s="119"/>
      <c r="JYY19" s="119"/>
      <c r="JYZ19" s="119"/>
      <c r="JZA19" s="119"/>
      <c r="JZB19" s="119"/>
      <c r="JZC19" s="119"/>
      <c r="JZD19" s="119"/>
      <c r="JZE19" s="119"/>
      <c r="JZF19" s="119"/>
      <c r="JZG19" s="119"/>
      <c r="JZH19" s="119"/>
      <c r="JZI19" s="119"/>
      <c r="JZJ19" s="119"/>
      <c r="JZK19" s="119"/>
      <c r="JZL19" s="119"/>
      <c r="JZM19" s="119"/>
      <c r="JZN19" s="119"/>
      <c r="JZO19" s="119"/>
      <c r="JZP19" s="119"/>
      <c r="JZQ19" s="119"/>
      <c r="JZR19" s="119"/>
      <c r="JZS19" s="119"/>
      <c r="JZT19" s="119"/>
      <c r="JZU19" s="119"/>
      <c r="JZV19" s="119"/>
      <c r="JZW19" s="119"/>
      <c r="JZX19" s="119"/>
      <c r="JZY19" s="119"/>
      <c r="JZZ19" s="119"/>
      <c r="KAA19" s="119"/>
      <c r="KAB19" s="119"/>
      <c r="KAC19" s="119"/>
      <c r="KAD19" s="119"/>
      <c r="KAE19" s="119"/>
      <c r="KAF19" s="119"/>
      <c r="KAG19" s="119"/>
      <c r="KAH19" s="119"/>
      <c r="KAI19" s="119"/>
      <c r="KAJ19" s="119"/>
      <c r="KAK19" s="119"/>
      <c r="KAL19" s="119"/>
      <c r="KAM19" s="119"/>
      <c r="KAN19" s="119"/>
      <c r="KAO19" s="119"/>
      <c r="KAP19" s="119"/>
      <c r="KAQ19" s="119"/>
      <c r="KAR19" s="119"/>
      <c r="KAS19" s="119"/>
      <c r="KAT19" s="119"/>
      <c r="KAU19" s="119"/>
      <c r="KAV19" s="119"/>
      <c r="KAW19" s="119"/>
      <c r="KAX19" s="119"/>
      <c r="KAY19" s="119"/>
      <c r="KAZ19" s="119"/>
      <c r="KBA19" s="119"/>
      <c r="KBB19" s="119"/>
      <c r="KBC19" s="119"/>
      <c r="KBD19" s="119"/>
      <c r="KBE19" s="119"/>
      <c r="KBF19" s="119"/>
      <c r="KBG19" s="119"/>
      <c r="KBH19" s="119"/>
      <c r="KBI19" s="119"/>
      <c r="KBJ19" s="119"/>
      <c r="KBK19" s="119"/>
      <c r="KBL19" s="119"/>
      <c r="KBM19" s="119"/>
      <c r="KBN19" s="119"/>
      <c r="KBO19" s="119"/>
      <c r="KBP19" s="119"/>
      <c r="KBQ19" s="119"/>
      <c r="KBR19" s="119"/>
      <c r="KBS19" s="119"/>
      <c r="KBT19" s="119"/>
      <c r="KBU19" s="119"/>
      <c r="KBV19" s="119"/>
      <c r="KBW19" s="119"/>
      <c r="KBX19" s="119"/>
      <c r="KBY19" s="119"/>
      <c r="KBZ19" s="119"/>
      <c r="KCA19" s="119"/>
      <c r="KCB19" s="119"/>
      <c r="KCC19" s="119"/>
      <c r="KCD19" s="119"/>
      <c r="KCE19" s="119"/>
      <c r="KCF19" s="119"/>
      <c r="KCG19" s="119"/>
      <c r="KCH19" s="119"/>
      <c r="KCI19" s="119"/>
      <c r="KCJ19" s="119"/>
      <c r="KCK19" s="119"/>
      <c r="KCL19" s="119"/>
      <c r="KCM19" s="119"/>
      <c r="KCN19" s="119"/>
      <c r="KCO19" s="119"/>
      <c r="KCP19" s="119"/>
      <c r="KCQ19" s="119"/>
      <c r="KCR19" s="119"/>
      <c r="KCS19" s="119"/>
      <c r="KCT19" s="119"/>
      <c r="KCU19" s="119"/>
      <c r="KCV19" s="119"/>
      <c r="KCW19" s="119"/>
      <c r="KCX19" s="119"/>
      <c r="KCY19" s="119"/>
      <c r="KCZ19" s="119"/>
      <c r="KDA19" s="119"/>
      <c r="KDB19" s="119"/>
      <c r="KDC19" s="119"/>
      <c r="KDD19" s="119"/>
      <c r="KDE19" s="119"/>
      <c r="KDF19" s="119"/>
      <c r="KDG19" s="119"/>
      <c r="KDH19" s="119"/>
      <c r="KDI19" s="119"/>
      <c r="KDJ19" s="119"/>
      <c r="KDK19" s="119"/>
      <c r="KDL19" s="119"/>
      <c r="KDM19" s="119"/>
      <c r="KDN19" s="119"/>
      <c r="KDO19" s="119"/>
      <c r="KDP19" s="119"/>
      <c r="KDQ19" s="119"/>
      <c r="KDR19" s="119"/>
      <c r="KDS19" s="119"/>
      <c r="KDT19" s="119"/>
      <c r="KDU19" s="119"/>
      <c r="KDV19" s="119"/>
      <c r="KDW19" s="119"/>
      <c r="KDX19" s="119"/>
      <c r="KDY19" s="119"/>
      <c r="KDZ19" s="119"/>
      <c r="KEA19" s="119"/>
      <c r="KEB19" s="119"/>
      <c r="KEC19" s="119"/>
      <c r="KED19" s="119"/>
      <c r="KEE19" s="119"/>
      <c r="KEF19" s="119"/>
      <c r="KEG19" s="119"/>
      <c r="KEH19" s="119"/>
      <c r="KEI19" s="119"/>
      <c r="KEJ19" s="119"/>
      <c r="KEK19" s="119"/>
      <c r="KEL19" s="119"/>
      <c r="KEM19" s="119"/>
      <c r="KEN19" s="119"/>
      <c r="KEO19" s="119"/>
      <c r="KEP19" s="119"/>
      <c r="KEQ19" s="119"/>
      <c r="KER19" s="119"/>
      <c r="KES19" s="119"/>
      <c r="KET19" s="119"/>
      <c r="KEU19" s="119"/>
      <c r="KEV19" s="119"/>
      <c r="KEW19" s="119"/>
      <c r="KEX19" s="119"/>
      <c r="KEY19" s="119"/>
      <c r="KEZ19" s="119"/>
      <c r="KFA19" s="119"/>
      <c r="KFB19" s="119"/>
      <c r="KFC19" s="119"/>
      <c r="KFD19" s="119"/>
      <c r="KFE19" s="119"/>
      <c r="KFF19" s="119"/>
      <c r="KFG19" s="119"/>
      <c r="KFH19" s="119"/>
      <c r="KFI19" s="119"/>
      <c r="KFJ19" s="119"/>
      <c r="KFK19" s="119"/>
      <c r="KFL19" s="119"/>
      <c r="KFM19" s="119"/>
      <c r="KFN19" s="119"/>
      <c r="KFO19" s="119"/>
      <c r="KFP19" s="119"/>
      <c r="KFQ19" s="119"/>
      <c r="KFR19" s="119"/>
      <c r="KFS19" s="119"/>
      <c r="KFT19" s="119"/>
      <c r="KFU19" s="119"/>
      <c r="KFV19" s="119"/>
      <c r="KFW19" s="119"/>
      <c r="KFX19" s="119"/>
      <c r="KFY19" s="119"/>
      <c r="KFZ19" s="119"/>
      <c r="KGA19" s="119"/>
      <c r="KGB19" s="119"/>
      <c r="KGC19" s="119"/>
      <c r="KGD19" s="119"/>
      <c r="KGE19" s="119"/>
      <c r="KGF19" s="119"/>
      <c r="KGG19" s="119"/>
      <c r="KGH19" s="119"/>
      <c r="KGI19" s="119"/>
      <c r="KGJ19" s="119"/>
      <c r="KGK19" s="119"/>
      <c r="KGL19" s="119"/>
      <c r="KGM19" s="119"/>
      <c r="KGN19" s="119"/>
      <c r="KGO19" s="119"/>
      <c r="KGP19" s="119"/>
      <c r="KGQ19" s="119"/>
      <c r="KGR19" s="119"/>
      <c r="KGS19" s="119"/>
      <c r="KGT19" s="119"/>
      <c r="KGU19" s="119"/>
      <c r="KGV19" s="119"/>
      <c r="KGW19" s="119"/>
      <c r="KGX19" s="119"/>
      <c r="KGY19" s="119"/>
      <c r="KGZ19" s="119"/>
      <c r="KHA19" s="119"/>
      <c r="KHB19" s="119"/>
      <c r="KHC19" s="119"/>
      <c r="KHD19" s="119"/>
      <c r="KHE19" s="119"/>
      <c r="KHF19" s="119"/>
      <c r="KHG19" s="119"/>
      <c r="KHH19" s="119"/>
      <c r="KHI19" s="119"/>
      <c r="KHJ19" s="119"/>
      <c r="KHK19" s="119"/>
      <c r="KHL19" s="119"/>
      <c r="KHM19" s="119"/>
      <c r="KHN19" s="119"/>
      <c r="KHO19" s="119"/>
      <c r="KHP19" s="119"/>
      <c r="KHQ19" s="119"/>
      <c r="KHR19" s="119"/>
      <c r="KHS19" s="119"/>
      <c r="KHT19" s="119"/>
      <c r="KHU19" s="119"/>
      <c r="KHV19" s="119"/>
      <c r="KHW19" s="119"/>
      <c r="KHX19" s="119"/>
      <c r="KHY19" s="119"/>
      <c r="KHZ19" s="119"/>
      <c r="KIA19" s="119"/>
      <c r="KIB19" s="119"/>
      <c r="KIC19" s="119"/>
      <c r="KID19" s="119"/>
      <c r="KIE19" s="119"/>
      <c r="KIF19" s="119"/>
      <c r="KIG19" s="119"/>
      <c r="KIH19" s="119"/>
      <c r="KII19" s="119"/>
      <c r="KIJ19" s="119"/>
      <c r="KIK19" s="119"/>
      <c r="KIL19" s="119"/>
      <c r="KIM19" s="119"/>
      <c r="KIN19" s="119"/>
      <c r="KIO19" s="119"/>
      <c r="KIP19" s="119"/>
      <c r="KIQ19" s="119"/>
      <c r="KIR19" s="119"/>
      <c r="KIS19" s="119"/>
      <c r="KIT19" s="119"/>
      <c r="KIU19" s="119"/>
      <c r="KIV19" s="119"/>
      <c r="KIW19" s="119"/>
      <c r="KIX19" s="119"/>
      <c r="KIY19" s="119"/>
      <c r="KIZ19" s="119"/>
      <c r="KJA19" s="119"/>
      <c r="KJB19" s="119"/>
      <c r="KJC19" s="119"/>
      <c r="KJD19" s="119"/>
      <c r="KJE19" s="119"/>
      <c r="KJF19" s="119"/>
      <c r="KJG19" s="119"/>
      <c r="KJH19" s="119"/>
      <c r="KJI19" s="119"/>
      <c r="KJJ19" s="119"/>
      <c r="KJK19" s="119"/>
      <c r="KJL19" s="119"/>
      <c r="KJM19" s="119"/>
      <c r="KJN19" s="119"/>
      <c r="KJO19" s="119"/>
      <c r="KJP19" s="119"/>
      <c r="KJQ19" s="119"/>
      <c r="KJR19" s="119"/>
      <c r="KJS19" s="119"/>
      <c r="KJT19" s="119"/>
      <c r="KJU19" s="119"/>
      <c r="KJV19" s="119"/>
      <c r="KJW19" s="119"/>
      <c r="KJX19" s="119"/>
      <c r="KJY19" s="119"/>
      <c r="KJZ19" s="119"/>
      <c r="KKA19" s="119"/>
      <c r="KKB19" s="119"/>
      <c r="KKC19" s="119"/>
      <c r="KKD19" s="119"/>
      <c r="KKE19" s="119"/>
      <c r="KKF19" s="119"/>
      <c r="KKG19" s="119"/>
      <c r="KKH19" s="119"/>
      <c r="KKI19" s="119"/>
      <c r="KKJ19" s="119"/>
      <c r="KKK19" s="119"/>
      <c r="KKL19" s="119"/>
      <c r="KKM19" s="119"/>
      <c r="KKN19" s="119"/>
      <c r="KKO19" s="119"/>
      <c r="KKP19" s="119"/>
      <c r="KKQ19" s="119"/>
      <c r="KKR19" s="119"/>
      <c r="KKS19" s="119"/>
      <c r="KKT19" s="119"/>
      <c r="KKU19" s="119"/>
      <c r="KKV19" s="119"/>
      <c r="KKW19" s="119"/>
      <c r="KKX19" s="119"/>
      <c r="KKY19" s="119"/>
      <c r="KKZ19" s="119"/>
      <c r="KLA19" s="119"/>
      <c r="KLB19" s="119"/>
      <c r="KLC19" s="119"/>
      <c r="KLD19" s="119"/>
      <c r="KLE19" s="119"/>
      <c r="KLF19" s="119"/>
      <c r="KLG19" s="119"/>
      <c r="KLH19" s="119"/>
      <c r="KLI19" s="119"/>
      <c r="KLJ19" s="119"/>
      <c r="KLK19" s="119"/>
      <c r="KLL19" s="119"/>
      <c r="KLM19" s="119"/>
      <c r="KLN19" s="119"/>
      <c r="KLO19" s="119"/>
      <c r="KLP19" s="119"/>
      <c r="KLQ19" s="119"/>
      <c r="KLR19" s="119"/>
      <c r="KLS19" s="119"/>
      <c r="KLT19" s="119"/>
      <c r="KLU19" s="119"/>
      <c r="KLV19" s="119"/>
      <c r="KLW19" s="119"/>
      <c r="KLX19" s="119"/>
      <c r="KLY19" s="119"/>
      <c r="KLZ19" s="119"/>
      <c r="KMA19" s="119"/>
      <c r="KMB19" s="119"/>
      <c r="KMC19" s="119"/>
      <c r="KMD19" s="119"/>
      <c r="KME19" s="119"/>
      <c r="KMF19" s="119"/>
      <c r="KMG19" s="119"/>
      <c r="KMH19" s="119"/>
      <c r="KMI19" s="119"/>
      <c r="KMJ19" s="119"/>
      <c r="KMK19" s="119"/>
      <c r="KML19" s="119"/>
      <c r="KMM19" s="119"/>
      <c r="KMN19" s="119"/>
      <c r="KMO19" s="119"/>
      <c r="KMP19" s="119"/>
      <c r="KMQ19" s="119"/>
      <c r="KMR19" s="119"/>
      <c r="KMS19" s="119"/>
      <c r="KMT19" s="119"/>
      <c r="KMU19" s="119"/>
      <c r="KMV19" s="119"/>
      <c r="KMW19" s="119"/>
      <c r="KMX19" s="119"/>
      <c r="KMY19" s="119"/>
      <c r="KMZ19" s="119"/>
      <c r="KNA19" s="119"/>
      <c r="KNB19" s="119"/>
      <c r="KNC19" s="119"/>
      <c r="KND19" s="119"/>
      <c r="KNE19" s="119"/>
      <c r="KNF19" s="119"/>
      <c r="KNG19" s="119"/>
      <c r="KNH19" s="119"/>
      <c r="KNI19" s="119"/>
      <c r="KNJ19" s="119"/>
      <c r="KNK19" s="119"/>
      <c r="KNL19" s="119"/>
      <c r="KNM19" s="119"/>
      <c r="KNN19" s="119"/>
      <c r="KNO19" s="119"/>
      <c r="KNP19" s="119"/>
      <c r="KNQ19" s="119"/>
      <c r="KNR19" s="119"/>
      <c r="KNS19" s="119"/>
      <c r="KNT19" s="119"/>
      <c r="KNU19" s="119"/>
      <c r="KNV19" s="119"/>
      <c r="KNW19" s="119"/>
      <c r="KNX19" s="119"/>
      <c r="KNY19" s="119"/>
      <c r="KNZ19" s="119"/>
      <c r="KOA19" s="119"/>
      <c r="KOB19" s="119"/>
      <c r="KOC19" s="119"/>
      <c r="KOD19" s="119"/>
      <c r="KOE19" s="119"/>
      <c r="KOF19" s="119"/>
      <c r="KOG19" s="119"/>
      <c r="KOH19" s="119"/>
      <c r="KOI19" s="119"/>
      <c r="KOJ19" s="119"/>
      <c r="KOK19" s="119"/>
      <c r="KOL19" s="119"/>
      <c r="KOM19" s="119"/>
      <c r="KON19" s="119"/>
      <c r="KOO19" s="119"/>
      <c r="KOP19" s="119"/>
      <c r="KOQ19" s="119"/>
      <c r="KOR19" s="119"/>
      <c r="KOS19" s="119"/>
      <c r="KOT19" s="119"/>
      <c r="KOU19" s="119"/>
      <c r="KOV19" s="119"/>
      <c r="KOW19" s="119"/>
      <c r="KOX19" s="119"/>
      <c r="KOY19" s="119"/>
      <c r="KOZ19" s="119"/>
      <c r="KPA19" s="119"/>
      <c r="KPB19" s="119"/>
      <c r="KPC19" s="119"/>
      <c r="KPD19" s="119"/>
      <c r="KPE19" s="119"/>
      <c r="KPF19" s="119"/>
      <c r="KPG19" s="119"/>
      <c r="KPH19" s="119"/>
      <c r="KPI19" s="119"/>
      <c r="KPJ19" s="119"/>
      <c r="KPK19" s="119"/>
      <c r="KPL19" s="119"/>
      <c r="KPM19" s="119"/>
      <c r="KPN19" s="119"/>
      <c r="KPO19" s="119"/>
      <c r="KPP19" s="119"/>
      <c r="KPQ19" s="119"/>
      <c r="KPR19" s="119"/>
      <c r="KPS19" s="119"/>
      <c r="KPT19" s="119"/>
      <c r="KPU19" s="119"/>
      <c r="KPV19" s="119"/>
      <c r="KPW19" s="119"/>
      <c r="KPX19" s="119"/>
      <c r="KPY19" s="119"/>
      <c r="KPZ19" s="119"/>
      <c r="KQA19" s="119"/>
      <c r="KQB19" s="119"/>
      <c r="KQC19" s="119"/>
      <c r="KQD19" s="119"/>
      <c r="KQE19" s="119"/>
      <c r="KQF19" s="119"/>
      <c r="KQG19" s="119"/>
      <c r="KQH19" s="119"/>
      <c r="KQI19" s="119"/>
      <c r="KQJ19" s="119"/>
      <c r="KQK19" s="119"/>
      <c r="KQL19" s="119"/>
      <c r="KQM19" s="119"/>
      <c r="KQN19" s="119"/>
      <c r="KQO19" s="119"/>
      <c r="KQP19" s="119"/>
      <c r="KQQ19" s="119"/>
      <c r="KQR19" s="119"/>
      <c r="KQS19" s="119"/>
      <c r="KQT19" s="119"/>
      <c r="KQU19" s="119"/>
      <c r="KQV19" s="119"/>
      <c r="KQW19" s="119"/>
      <c r="KQX19" s="119"/>
      <c r="KQY19" s="119"/>
      <c r="KQZ19" s="119"/>
      <c r="KRA19" s="119"/>
      <c r="KRB19" s="119"/>
      <c r="KRC19" s="119"/>
      <c r="KRD19" s="119"/>
      <c r="KRE19" s="119"/>
      <c r="KRF19" s="119"/>
      <c r="KRG19" s="119"/>
      <c r="KRH19" s="119"/>
      <c r="KRI19" s="119"/>
      <c r="KRJ19" s="119"/>
      <c r="KRK19" s="119"/>
      <c r="KRL19" s="119"/>
      <c r="KRM19" s="119"/>
      <c r="KRN19" s="119"/>
      <c r="KRO19" s="119"/>
      <c r="KRP19" s="119"/>
      <c r="KRQ19" s="119"/>
      <c r="KRR19" s="119"/>
      <c r="KRS19" s="119"/>
      <c r="KRT19" s="119"/>
      <c r="KRU19" s="119"/>
      <c r="KRV19" s="119"/>
      <c r="KRW19" s="119"/>
      <c r="KRX19" s="119"/>
      <c r="KRY19" s="119"/>
      <c r="KRZ19" s="119"/>
      <c r="KSA19" s="119"/>
      <c r="KSB19" s="119"/>
      <c r="KSC19" s="119"/>
      <c r="KSD19" s="119"/>
      <c r="KSE19" s="119"/>
      <c r="KSF19" s="119"/>
      <c r="KSG19" s="119"/>
      <c r="KSH19" s="119"/>
      <c r="KSI19" s="119"/>
      <c r="KSJ19" s="119"/>
      <c r="KSK19" s="119"/>
      <c r="KSL19" s="119"/>
      <c r="KSM19" s="119"/>
      <c r="KSN19" s="119"/>
      <c r="KSO19" s="119"/>
      <c r="KSP19" s="119"/>
      <c r="KSQ19" s="119"/>
      <c r="KSR19" s="119"/>
      <c r="KSS19" s="119"/>
      <c r="KST19" s="119"/>
      <c r="KSU19" s="119"/>
      <c r="KSV19" s="119"/>
      <c r="KSW19" s="119"/>
      <c r="KSX19" s="119"/>
      <c r="KSY19" s="119"/>
      <c r="KSZ19" s="119"/>
      <c r="KTA19" s="119"/>
      <c r="KTB19" s="119"/>
      <c r="KTC19" s="119"/>
      <c r="KTD19" s="119"/>
      <c r="KTE19" s="119"/>
      <c r="KTF19" s="119"/>
      <c r="KTG19" s="119"/>
      <c r="KTH19" s="119"/>
      <c r="KTI19" s="119"/>
      <c r="KTJ19" s="119"/>
      <c r="KTK19" s="119"/>
      <c r="KTL19" s="119"/>
      <c r="KTM19" s="119"/>
      <c r="KTN19" s="119"/>
      <c r="KTO19" s="119"/>
      <c r="KTP19" s="119"/>
      <c r="KTQ19" s="119"/>
      <c r="KTR19" s="119"/>
      <c r="KTS19" s="119"/>
      <c r="KTT19" s="119"/>
      <c r="KTU19" s="119"/>
      <c r="KTV19" s="119"/>
      <c r="KTW19" s="119"/>
      <c r="KTX19" s="119"/>
      <c r="KTY19" s="119"/>
      <c r="KTZ19" s="119"/>
      <c r="KUA19" s="119"/>
      <c r="KUB19" s="119"/>
      <c r="KUC19" s="119"/>
      <c r="KUD19" s="119"/>
      <c r="KUE19" s="119"/>
      <c r="KUF19" s="119"/>
      <c r="KUG19" s="119"/>
      <c r="KUH19" s="119"/>
      <c r="KUI19" s="119"/>
      <c r="KUJ19" s="119"/>
      <c r="KUK19" s="119"/>
      <c r="KUL19" s="119"/>
      <c r="KUM19" s="119"/>
      <c r="KUN19" s="119"/>
      <c r="KUO19" s="119"/>
      <c r="KUP19" s="119"/>
      <c r="KUQ19" s="119"/>
      <c r="KUR19" s="119"/>
      <c r="KUS19" s="119"/>
      <c r="KUT19" s="119"/>
      <c r="KUU19" s="119"/>
      <c r="KUV19" s="119"/>
      <c r="KUW19" s="119"/>
      <c r="KUX19" s="119"/>
      <c r="KUY19" s="119"/>
      <c r="KUZ19" s="119"/>
      <c r="KVA19" s="119"/>
      <c r="KVB19" s="119"/>
      <c r="KVC19" s="119"/>
      <c r="KVD19" s="119"/>
      <c r="KVE19" s="119"/>
      <c r="KVF19" s="119"/>
      <c r="KVG19" s="119"/>
      <c r="KVH19" s="119"/>
      <c r="KVI19" s="119"/>
      <c r="KVJ19" s="119"/>
      <c r="KVK19" s="119"/>
      <c r="KVL19" s="119"/>
      <c r="KVM19" s="119"/>
      <c r="KVN19" s="119"/>
      <c r="KVO19" s="119"/>
      <c r="KVP19" s="119"/>
      <c r="KVQ19" s="119"/>
      <c r="KVR19" s="119"/>
      <c r="KVS19" s="119"/>
      <c r="KVT19" s="119"/>
      <c r="KVU19" s="119"/>
      <c r="KVV19" s="119"/>
      <c r="KVW19" s="119"/>
      <c r="KVX19" s="119"/>
      <c r="KVY19" s="119"/>
      <c r="KVZ19" s="119"/>
      <c r="KWA19" s="119"/>
      <c r="KWB19" s="119"/>
      <c r="KWC19" s="119"/>
      <c r="KWD19" s="119"/>
      <c r="KWE19" s="119"/>
      <c r="KWF19" s="119"/>
      <c r="KWG19" s="119"/>
      <c r="KWH19" s="119"/>
      <c r="KWI19" s="119"/>
      <c r="KWJ19" s="119"/>
      <c r="KWK19" s="119"/>
      <c r="KWL19" s="119"/>
      <c r="KWM19" s="119"/>
      <c r="KWN19" s="119"/>
      <c r="KWO19" s="119"/>
      <c r="KWP19" s="119"/>
      <c r="KWQ19" s="119"/>
      <c r="KWR19" s="119"/>
      <c r="KWS19" s="119"/>
      <c r="KWT19" s="119"/>
      <c r="KWU19" s="119"/>
      <c r="KWV19" s="119"/>
      <c r="KWW19" s="119"/>
      <c r="KWX19" s="119"/>
      <c r="KWY19" s="119"/>
      <c r="KWZ19" s="119"/>
      <c r="KXA19" s="119"/>
      <c r="KXB19" s="119"/>
      <c r="KXC19" s="119"/>
      <c r="KXD19" s="119"/>
      <c r="KXE19" s="119"/>
      <c r="KXF19" s="119"/>
      <c r="KXG19" s="119"/>
      <c r="KXH19" s="119"/>
      <c r="KXI19" s="119"/>
      <c r="KXJ19" s="119"/>
      <c r="KXK19" s="119"/>
      <c r="KXL19" s="119"/>
      <c r="KXM19" s="119"/>
      <c r="KXN19" s="119"/>
      <c r="KXO19" s="119"/>
      <c r="KXP19" s="119"/>
      <c r="KXQ19" s="119"/>
      <c r="KXR19" s="119"/>
      <c r="KXS19" s="119"/>
      <c r="KXT19" s="119"/>
      <c r="KXU19" s="119"/>
      <c r="KXV19" s="119"/>
      <c r="KXW19" s="119"/>
      <c r="KXX19" s="119"/>
      <c r="KXY19" s="119"/>
      <c r="KXZ19" s="119"/>
      <c r="KYA19" s="119"/>
      <c r="KYB19" s="119"/>
      <c r="KYC19" s="119"/>
      <c r="KYD19" s="119"/>
      <c r="KYE19" s="119"/>
      <c r="KYF19" s="119"/>
      <c r="KYG19" s="119"/>
      <c r="KYH19" s="119"/>
      <c r="KYI19" s="119"/>
      <c r="KYJ19" s="119"/>
      <c r="KYK19" s="119"/>
      <c r="KYL19" s="119"/>
      <c r="KYM19" s="119"/>
      <c r="KYN19" s="119"/>
      <c r="KYO19" s="119"/>
      <c r="KYP19" s="119"/>
      <c r="KYQ19" s="119"/>
      <c r="KYR19" s="119"/>
      <c r="KYS19" s="119"/>
      <c r="KYT19" s="119"/>
      <c r="KYU19" s="119"/>
      <c r="KYV19" s="119"/>
      <c r="KYW19" s="119"/>
      <c r="KYX19" s="119"/>
      <c r="KYY19" s="119"/>
      <c r="KYZ19" s="119"/>
      <c r="KZA19" s="119"/>
      <c r="KZB19" s="119"/>
      <c r="KZC19" s="119"/>
      <c r="KZD19" s="119"/>
      <c r="KZE19" s="119"/>
      <c r="KZF19" s="119"/>
      <c r="KZG19" s="119"/>
      <c r="KZH19" s="119"/>
      <c r="KZI19" s="119"/>
      <c r="KZJ19" s="119"/>
      <c r="KZK19" s="119"/>
      <c r="KZL19" s="119"/>
      <c r="KZM19" s="119"/>
      <c r="KZN19" s="119"/>
      <c r="KZO19" s="119"/>
      <c r="KZP19" s="119"/>
      <c r="KZQ19" s="119"/>
      <c r="KZR19" s="119"/>
      <c r="KZS19" s="119"/>
      <c r="KZT19" s="119"/>
      <c r="KZU19" s="119"/>
      <c r="KZV19" s="119"/>
      <c r="KZW19" s="119"/>
      <c r="KZX19" s="119"/>
      <c r="KZY19" s="119"/>
      <c r="KZZ19" s="119"/>
      <c r="LAA19" s="119"/>
      <c r="LAB19" s="119"/>
      <c r="LAC19" s="119"/>
      <c r="LAD19" s="119"/>
      <c r="LAE19" s="119"/>
      <c r="LAF19" s="119"/>
      <c r="LAG19" s="119"/>
      <c r="LAH19" s="119"/>
      <c r="LAI19" s="119"/>
      <c r="LAJ19" s="119"/>
      <c r="LAK19" s="119"/>
      <c r="LAL19" s="119"/>
      <c r="LAM19" s="119"/>
      <c r="LAN19" s="119"/>
      <c r="LAO19" s="119"/>
      <c r="LAP19" s="119"/>
      <c r="LAQ19" s="119"/>
      <c r="LAR19" s="119"/>
      <c r="LAS19" s="119"/>
      <c r="LAT19" s="119"/>
      <c r="LAU19" s="119"/>
      <c r="LAV19" s="119"/>
      <c r="LAW19" s="119"/>
      <c r="LAX19" s="119"/>
      <c r="LAY19" s="119"/>
      <c r="LAZ19" s="119"/>
      <c r="LBA19" s="119"/>
      <c r="LBB19" s="119"/>
      <c r="LBC19" s="119"/>
      <c r="LBD19" s="119"/>
      <c r="LBE19" s="119"/>
      <c r="LBF19" s="119"/>
      <c r="LBG19" s="119"/>
      <c r="LBH19" s="119"/>
      <c r="LBI19" s="119"/>
      <c r="LBJ19" s="119"/>
      <c r="LBK19" s="119"/>
      <c r="LBL19" s="119"/>
      <c r="LBM19" s="119"/>
      <c r="LBN19" s="119"/>
      <c r="LBO19" s="119"/>
      <c r="LBP19" s="119"/>
      <c r="LBQ19" s="119"/>
      <c r="LBR19" s="119"/>
      <c r="LBS19" s="119"/>
      <c r="LBT19" s="119"/>
      <c r="LBU19" s="119"/>
      <c r="LBV19" s="119"/>
      <c r="LBW19" s="119"/>
      <c r="LBX19" s="119"/>
      <c r="LBY19" s="119"/>
      <c r="LBZ19" s="119"/>
      <c r="LCA19" s="119"/>
      <c r="LCB19" s="119"/>
      <c r="LCC19" s="119"/>
      <c r="LCD19" s="119"/>
      <c r="LCE19" s="119"/>
      <c r="LCF19" s="119"/>
      <c r="LCG19" s="119"/>
      <c r="LCH19" s="119"/>
      <c r="LCI19" s="119"/>
      <c r="LCJ19" s="119"/>
      <c r="LCK19" s="119"/>
      <c r="LCL19" s="119"/>
      <c r="LCM19" s="119"/>
      <c r="LCN19" s="119"/>
      <c r="LCO19" s="119"/>
      <c r="LCP19" s="119"/>
      <c r="LCQ19" s="119"/>
      <c r="LCR19" s="119"/>
      <c r="LCS19" s="119"/>
      <c r="LCT19" s="119"/>
      <c r="LCU19" s="119"/>
      <c r="LCV19" s="119"/>
      <c r="LCW19" s="119"/>
      <c r="LCX19" s="119"/>
      <c r="LCY19" s="119"/>
      <c r="LCZ19" s="119"/>
      <c r="LDA19" s="119"/>
      <c r="LDB19" s="119"/>
      <c r="LDC19" s="119"/>
      <c r="LDD19" s="119"/>
      <c r="LDE19" s="119"/>
      <c r="LDF19" s="119"/>
      <c r="LDG19" s="119"/>
      <c r="LDH19" s="119"/>
      <c r="LDI19" s="119"/>
      <c r="LDJ19" s="119"/>
      <c r="LDK19" s="119"/>
      <c r="LDL19" s="119"/>
      <c r="LDM19" s="119"/>
      <c r="LDN19" s="119"/>
      <c r="LDO19" s="119"/>
      <c r="LDP19" s="119"/>
      <c r="LDQ19" s="119"/>
      <c r="LDR19" s="119"/>
      <c r="LDS19" s="119"/>
      <c r="LDT19" s="119"/>
      <c r="LDU19" s="119"/>
      <c r="LDV19" s="119"/>
      <c r="LDW19" s="119"/>
      <c r="LDX19" s="119"/>
      <c r="LDY19" s="119"/>
      <c r="LDZ19" s="119"/>
      <c r="LEA19" s="119"/>
      <c r="LEB19" s="119"/>
      <c r="LEC19" s="119"/>
      <c r="LED19" s="119"/>
      <c r="LEE19" s="119"/>
      <c r="LEF19" s="119"/>
      <c r="LEG19" s="119"/>
      <c r="LEH19" s="119"/>
      <c r="LEI19" s="119"/>
      <c r="LEJ19" s="119"/>
      <c r="LEK19" s="119"/>
      <c r="LEL19" s="119"/>
      <c r="LEM19" s="119"/>
      <c r="LEN19" s="119"/>
      <c r="LEO19" s="119"/>
      <c r="LEP19" s="119"/>
      <c r="LEQ19" s="119"/>
      <c r="LER19" s="119"/>
      <c r="LES19" s="119"/>
      <c r="LET19" s="119"/>
      <c r="LEU19" s="119"/>
      <c r="LEV19" s="119"/>
      <c r="LEW19" s="119"/>
      <c r="LEX19" s="119"/>
      <c r="LEY19" s="119"/>
      <c r="LEZ19" s="119"/>
      <c r="LFA19" s="119"/>
      <c r="LFB19" s="119"/>
      <c r="LFC19" s="119"/>
      <c r="LFD19" s="119"/>
      <c r="LFE19" s="119"/>
      <c r="LFF19" s="119"/>
      <c r="LFG19" s="119"/>
      <c r="LFH19" s="119"/>
      <c r="LFI19" s="119"/>
      <c r="LFJ19" s="119"/>
      <c r="LFK19" s="119"/>
      <c r="LFL19" s="119"/>
      <c r="LFM19" s="119"/>
      <c r="LFN19" s="119"/>
      <c r="LFO19" s="119"/>
      <c r="LFP19" s="119"/>
      <c r="LFQ19" s="119"/>
      <c r="LFR19" s="119"/>
      <c r="LFS19" s="119"/>
      <c r="LFT19" s="119"/>
      <c r="LFU19" s="119"/>
      <c r="LFV19" s="119"/>
      <c r="LFW19" s="119"/>
      <c r="LFX19" s="119"/>
      <c r="LFY19" s="119"/>
      <c r="LFZ19" s="119"/>
      <c r="LGA19" s="119"/>
      <c r="LGB19" s="119"/>
      <c r="LGC19" s="119"/>
      <c r="LGD19" s="119"/>
      <c r="LGE19" s="119"/>
      <c r="LGF19" s="119"/>
      <c r="LGG19" s="119"/>
      <c r="LGH19" s="119"/>
      <c r="LGI19" s="119"/>
      <c r="LGJ19" s="119"/>
      <c r="LGK19" s="119"/>
      <c r="LGL19" s="119"/>
      <c r="LGM19" s="119"/>
      <c r="LGN19" s="119"/>
      <c r="LGO19" s="119"/>
      <c r="LGP19" s="119"/>
      <c r="LGQ19" s="119"/>
      <c r="LGR19" s="119"/>
      <c r="LGS19" s="119"/>
      <c r="LGT19" s="119"/>
      <c r="LGU19" s="119"/>
      <c r="LGV19" s="119"/>
      <c r="LGW19" s="119"/>
      <c r="LGX19" s="119"/>
      <c r="LGY19" s="119"/>
      <c r="LGZ19" s="119"/>
      <c r="LHA19" s="119"/>
      <c r="LHB19" s="119"/>
      <c r="LHC19" s="119"/>
      <c r="LHD19" s="119"/>
      <c r="LHE19" s="119"/>
      <c r="LHF19" s="119"/>
      <c r="LHG19" s="119"/>
      <c r="LHH19" s="119"/>
      <c r="LHI19" s="119"/>
      <c r="LHJ19" s="119"/>
      <c r="LHK19" s="119"/>
      <c r="LHL19" s="119"/>
      <c r="LHM19" s="119"/>
      <c r="LHN19" s="119"/>
      <c r="LHO19" s="119"/>
      <c r="LHP19" s="119"/>
      <c r="LHQ19" s="119"/>
      <c r="LHR19" s="119"/>
      <c r="LHS19" s="119"/>
      <c r="LHT19" s="119"/>
      <c r="LHU19" s="119"/>
      <c r="LHV19" s="119"/>
      <c r="LHW19" s="119"/>
      <c r="LHX19" s="119"/>
      <c r="LHY19" s="119"/>
      <c r="LHZ19" s="119"/>
      <c r="LIA19" s="119"/>
      <c r="LIB19" s="119"/>
      <c r="LIC19" s="119"/>
      <c r="LID19" s="119"/>
      <c r="LIE19" s="119"/>
      <c r="LIF19" s="119"/>
      <c r="LIG19" s="119"/>
      <c r="LIH19" s="119"/>
      <c r="LII19" s="119"/>
      <c r="LIJ19" s="119"/>
      <c r="LIK19" s="119"/>
      <c r="LIL19" s="119"/>
      <c r="LIM19" s="119"/>
      <c r="LIN19" s="119"/>
      <c r="LIO19" s="119"/>
      <c r="LIP19" s="119"/>
      <c r="LIQ19" s="119"/>
      <c r="LIR19" s="119"/>
      <c r="LIS19" s="119"/>
      <c r="LIT19" s="119"/>
      <c r="LIU19" s="119"/>
      <c r="LIV19" s="119"/>
      <c r="LIW19" s="119"/>
      <c r="LIX19" s="119"/>
      <c r="LIY19" s="119"/>
      <c r="LIZ19" s="119"/>
      <c r="LJA19" s="119"/>
      <c r="LJB19" s="119"/>
      <c r="LJC19" s="119"/>
      <c r="LJD19" s="119"/>
      <c r="LJE19" s="119"/>
      <c r="LJF19" s="119"/>
      <c r="LJG19" s="119"/>
      <c r="LJH19" s="119"/>
      <c r="LJI19" s="119"/>
      <c r="LJJ19" s="119"/>
      <c r="LJK19" s="119"/>
      <c r="LJL19" s="119"/>
      <c r="LJM19" s="119"/>
      <c r="LJN19" s="119"/>
      <c r="LJO19" s="119"/>
      <c r="LJP19" s="119"/>
      <c r="LJQ19" s="119"/>
      <c r="LJR19" s="119"/>
      <c r="LJS19" s="119"/>
      <c r="LJT19" s="119"/>
      <c r="LJU19" s="119"/>
      <c r="LJV19" s="119"/>
      <c r="LJW19" s="119"/>
      <c r="LJX19" s="119"/>
      <c r="LJY19" s="119"/>
      <c r="LJZ19" s="119"/>
      <c r="LKA19" s="119"/>
      <c r="LKB19" s="119"/>
      <c r="LKC19" s="119"/>
      <c r="LKD19" s="119"/>
      <c r="LKE19" s="119"/>
      <c r="LKF19" s="119"/>
      <c r="LKG19" s="119"/>
      <c r="LKH19" s="119"/>
      <c r="LKI19" s="119"/>
      <c r="LKJ19" s="119"/>
      <c r="LKK19" s="119"/>
      <c r="LKL19" s="119"/>
      <c r="LKM19" s="119"/>
      <c r="LKN19" s="119"/>
      <c r="LKO19" s="119"/>
      <c r="LKP19" s="119"/>
      <c r="LKQ19" s="119"/>
      <c r="LKR19" s="119"/>
      <c r="LKS19" s="119"/>
      <c r="LKT19" s="119"/>
      <c r="LKU19" s="119"/>
      <c r="LKV19" s="119"/>
      <c r="LKW19" s="119"/>
      <c r="LKX19" s="119"/>
      <c r="LKY19" s="119"/>
      <c r="LKZ19" s="119"/>
      <c r="LLA19" s="119"/>
      <c r="LLB19" s="119"/>
      <c r="LLC19" s="119"/>
      <c r="LLD19" s="119"/>
      <c r="LLE19" s="119"/>
      <c r="LLF19" s="119"/>
      <c r="LLG19" s="119"/>
      <c r="LLH19" s="119"/>
      <c r="LLI19" s="119"/>
      <c r="LLJ19" s="119"/>
      <c r="LLK19" s="119"/>
      <c r="LLL19" s="119"/>
      <c r="LLM19" s="119"/>
      <c r="LLN19" s="119"/>
      <c r="LLO19" s="119"/>
      <c r="LLP19" s="119"/>
      <c r="LLQ19" s="119"/>
      <c r="LLR19" s="119"/>
      <c r="LLS19" s="119"/>
      <c r="LLT19" s="119"/>
      <c r="LLU19" s="119"/>
      <c r="LLV19" s="119"/>
      <c r="LLW19" s="119"/>
      <c r="LLX19" s="119"/>
      <c r="LLY19" s="119"/>
      <c r="LLZ19" s="119"/>
      <c r="LMA19" s="119"/>
      <c r="LMB19" s="119"/>
      <c r="LMC19" s="119"/>
      <c r="LMD19" s="119"/>
      <c r="LME19" s="119"/>
      <c r="LMF19" s="119"/>
      <c r="LMG19" s="119"/>
      <c r="LMH19" s="119"/>
      <c r="LMI19" s="119"/>
      <c r="LMJ19" s="119"/>
      <c r="LMK19" s="119"/>
      <c r="LML19" s="119"/>
      <c r="LMM19" s="119"/>
      <c r="LMN19" s="119"/>
      <c r="LMO19" s="119"/>
      <c r="LMP19" s="119"/>
      <c r="LMQ19" s="119"/>
      <c r="LMR19" s="119"/>
      <c r="LMS19" s="119"/>
      <c r="LMT19" s="119"/>
      <c r="LMU19" s="119"/>
      <c r="LMV19" s="119"/>
      <c r="LMW19" s="119"/>
      <c r="LMX19" s="119"/>
      <c r="LMY19" s="119"/>
      <c r="LMZ19" s="119"/>
      <c r="LNA19" s="119"/>
      <c r="LNB19" s="119"/>
      <c r="LNC19" s="119"/>
      <c r="LND19" s="119"/>
      <c r="LNE19" s="119"/>
      <c r="LNF19" s="119"/>
      <c r="LNG19" s="119"/>
      <c r="LNH19" s="119"/>
      <c r="LNI19" s="119"/>
      <c r="LNJ19" s="119"/>
      <c r="LNK19" s="119"/>
      <c r="LNL19" s="119"/>
      <c r="LNM19" s="119"/>
      <c r="LNN19" s="119"/>
      <c r="LNO19" s="119"/>
      <c r="LNP19" s="119"/>
      <c r="LNQ19" s="119"/>
      <c r="LNR19" s="119"/>
      <c r="LNS19" s="119"/>
      <c r="LNT19" s="119"/>
      <c r="LNU19" s="119"/>
      <c r="LNV19" s="119"/>
      <c r="LNW19" s="119"/>
      <c r="LNX19" s="119"/>
      <c r="LNY19" s="119"/>
      <c r="LNZ19" s="119"/>
      <c r="LOA19" s="119"/>
      <c r="LOB19" s="119"/>
      <c r="LOC19" s="119"/>
      <c r="LOD19" s="119"/>
      <c r="LOE19" s="119"/>
      <c r="LOF19" s="119"/>
      <c r="LOG19" s="119"/>
      <c r="LOH19" s="119"/>
      <c r="LOI19" s="119"/>
      <c r="LOJ19" s="119"/>
      <c r="LOK19" s="119"/>
      <c r="LOL19" s="119"/>
      <c r="LOM19" s="119"/>
      <c r="LON19" s="119"/>
      <c r="LOO19" s="119"/>
      <c r="LOP19" s="119"/>
      <c r="LOQ19" s="119"/>
      <c r="LOR19" s="119"/>
      <c r="LOS19" s="119"/>
      <c r="LOT19" s="119"/>
      <c r="LOU19" s="119"/>
      <c r="LOV19" s="119"/>
      <c r="LOW19" s="119"/>
      <c r="LOX19" s="119"/>
      <c r="LOY19" s="119"/>
      <c r="LOZ19" s="119"/>
      <c r="LPA19" s="119"/>
      <c r="LPB19" s="119"/>
      <c r="LPC19" s="119"/>
      <c r="LPD19" s="119"/>
      <c r="LPE19" s="119"/>
      <c r="LPF19" s="119"/>
      <c r="LPG19" s="119"/>
      <c r="LPH19" s="119"/>
      <c r="LPI19" s="119"/>
      <c r="LPJ19" s="119"/>
      <c r="LPK19" s="119"/>
      <c r="LPL19" s="119"/>
      <c r="LPM19" s="119"/>
      <c r="LPN19" s="119"/>
      <c r="LPO19" s="119"/>
      <c r="LPP19" s="119"/>
      <c r="LPQ19" s="119"/>
      <c r="LPR19" s="119"/>
      <c r="LPS19" s="119"/>
      <c r="LPT19" s="119"/>
      <c r="LPU19" s="119"/>
      <c r="LPV19" s="119"/>
      <c r="LPW19" s="119"/>
      <c r="LPX19" s="119"/>
      <c r="LPY19" s="119"/>
      <c r="LPZ19" s="119"/>
      <c r="LQA19" s="119"/>
      <c r="LQB19" s="119"/>
      <c r="LQC19" s="119"/>
      <c r="LQD19" s="119"/>
      <c r="LQE19" s="119"/>
      <c r="LQF19" s="119"/>
      <c r="LQG19" s="119"/>
      <c r="LQH19" s="119"/>
      <c r="LQI19" s="119"/>
      <c r="LQJ19" s="119"/>
      <c r="LQK19" s="119"/>
      <c r="LQL19" s="119"/>
      <c r="LQM19" s="119"/>
      <c r="LQN19" s="119"/>
      <c r="LQO19" s="119"/>
      <c r="LQP19" s="119"/>
      <c r="LQQ19" s="119"/>
      <c r="LQR19" s="119"/>
      <c r="LQS19" s="119"/>
      <c r="LQT19" s="119"/>
      <c r="LQU19" s="119"/>
      <c r="LQV19" s="119"/>
      <c r="LQW19" s="119"/>
      <c r="LQX19" s="119"/>
      <c r="LQY19" s="119"/>
      <c r="LQZ19" s="119"/>
      <c r="LRA19" s="119"/>
      <c r="LRB19" s="119"/>
      <c r="LRC19" s="119"/>
      <c r="LRD19" s="119"/>
      <c r="LRE19" s="119"/>
      <c r="LRF19" s="119"/>
      <c r="LRG19" s="119"/>
      <c r="LRH19" s="119"/>
      <c r="LRI19" s="119"/>
      <c r="LRJ19" s="119"/>
      <c r="LRK19" s="119"/>
      <c r="LRL19" s="119"/>
      <c r="LRM19" s="119"/>
      <c r="LRN19" s="119"/>
      <c r="LRO19" s="119"/>
      <c r="LRP19" s="119"/>
      <c r="LRQ19" s="119"/>
      <c r="LRR19" s="119"/>
      <c r="LRS19" s="119"/>
      <c r="LRT19" s="119"/>
      <c r="LRU19" s="119"/>
      <c r="LRV19" s="119"/>
      <c r="LRW19" s="119"/>
      <c r="LRX19" s="119"/>
      <c r="LRY19" s="119"/>
      <c r="LRZ19" s="119"/>
      <c r="LSA19" s="119"/>
      <c r="LSB19" s="119"/>
      <c r="LSC19" s="119"/>
      <c r="LSD19" s="119"/>
      <c r="LSE19" s="119"/>
      <c r="LSF19" s="119"/>
      <c r="LSG19" s="119"/>
      <c r="LSH19" s="119"/>
      <c r="LSI19" s="119"/>
      <c r="LSJ19" s="119"/>
      <c r="LSK19" s="119"/>
      <c r="LSL19" s="119"/>
      <c r="LSM19" s="119"/>
      <c r="LSN19" s="119"/>
      <c r="LSO19" s="119"/>
      <c r="LSP19" s="119"/>
      <c r="LSQ19" s="119"/>
      <c r="LSR19" s="119"/>
      <c r="LSS19" s="119"/>
      <c r="LST19" s="119"/>
      <c r="LSU19" s="119"/>
      <c r="LSV19" s="119"/>
      <c r="LSW19" s="119"/>
      <c r="LSX19" s="119"/>
      <c r="LSY19" s="119"/>
      <c r="LSZ19" s="119"/>
      <c r="LTA19" s="119"/>
      <c r="LTB19" s="119"/>
      <c r="LTC19" s="119"/>
      <c r="LTD19" s="119"/>
      <c r="LTE19" s="119"/>
      <c r="LTF19" s="119"/>
      <c r="LTG19" s="119"/>
      <c r="LTH19" s="119"/>
      <c r="LTI19" s="119"/>
      <c r="LTJ19" s="119"/>
      <c r="LTK19" s="119"/>
      <c r="LTL19" s="119"/>
      <c r="LTM19" s="119"/>
      <c r="LTN19" s="119"/>
      <c r="LTO19" s="119"/>
      <c r="LTP19" s="119"/>
      <c r="LTQ19" s="119"/>
      <c r="LTR19" s="119"/>
      <c r="LTS19" s="119"/>
      <c r="LTT19" s="119"/>
      <c r="LTU19" s="119"/>
      <c r="LTV19" s="119"/>
      <c r="LTW19" s="119"/>
      <c r="LTX19" s="119"/>
      <c r="LTY19" s="119"/>
      <c r="LTZ19" s="119"/>
      <c r="LUA19" s="119"/>
      <c r="LUB19" s="119"/>
      <c r="LUC19" s="119"/>
      <c r="LUD19" s="119"/>
      <c r="LUE19" s="119"/>
      <c r="LUF19" s="119"/>
      <c r="LUG19" s="119"/>
      <c r="LUH19" s="119"/>
      <c r="LUI19" s="119"/>
      <c r="LUJ19" s="119"/>
      <c r="LUK19" s="119"/>
      <c r="LUL19" s="119"/>
      <c r="LUM19" s="119"/>
      <c r="LUN19" s="119"/>
      <c r="LUO19" s="119"/>
      <c r="LUP19" s="119"/>
      <c r="LUQ19" s="119"/>
      <c r="LUR19" s="119"/>
      <c r="LUS19" s="119"/>
      <c r="LUT19" s="119"/>
      <c r="LUU19" s="119"/>
      <c r="LUV19" s="119"/>
      <c r="LUW19" s="119"/>
      <c r="LUX19" s="119"/>
      <c r="LUY19" s="119"/>
      <c r="LUZ19" s="119"/>
      <c r="LVA19" s="119"/>
      <c r="LVB19" s="119"/>
      <c r="LVC19" s="119"/>
      <c r="LVD19" s="119"/>
      <c r="LVE19" s="119"/>
      <c r="LVF19" s="119"/>
      <c r="LVG19" s="119"/>
      <c r="LVH19" s="119"/>
      <c r="LVI19" s="119"/>
      <c r="LVJ19" s="119"/>
      <c r="LVK19" s="119"/>
      <c r="LVL19" s="119"/>
      <c r="LVM19" s="119"/>
      <c r="LVN19" s="119"/>
      <c r="LVO19" s="119"/>
      <c r="LVP19" s="119"/>
      <c r="LVQ19" s="119"/>
      <c r="LVR19" s="119"/>
      <c r="LVS19" s="119"/>
      <c r="LVT19" s="119"/>
      <c r="LVU19" s="119"/>
      <c r="LVV19" s="119"/>
      <c r="LVW19" s="119"/>
      <c r="LVX19" s="119"/>
      <c r="LVY19" s="119"/>
      <c r="LVZ19" s="119"/>
      <c r="LWA19" s="119"/>
      <c r="LWB19" s="119"/>
      <c r="LWC19" s="119"/>
      <c r="LWD19" s="119"/>
      <c r="LWE19" s="119"/>
      <c r="LWF19" s="119"/>
      <c r="LWG19" s="119"/>
      <c r="LWH19" s="119"/>
      <c r="LWI19" s="119"/>
      <c r="LWJ19" s="119"/>
      <c r="LWK19" s="119"/>
      <c r="LWL19" s="119"/>
      <c r="LWM19" s="119"/>
      <c r="LWN19" s="119"/>
      <c r="LWO19" s="119"/>
      <c r="LWP19" s="119"/>
      <c r="LWQ19" s="119"/>
      <c r="LWR19" s="119"/>
      <c r="LWS19" s="119"/>
      <c r="LWT19" s="119"/>
      <c r="LWU19" s="119"/>
      <c r="LWV19" s="119"/>
      <c r="LWW19" s="119"/>
      <c r="LWX19" s="119"/>
      <c r="LWY19" s="119"/>
      <c r="LWZ19" s="119"/>
      <c r="LXA19" s="119"/>
      <c r="LXB19" s="119"/>
      <c r="LXC19" s="119"/>
      <c r="LXD19" s="119"/>
      <c r="LXE19" s="119"/>
      <c r="LXF19" s="119"/>
      <c r="LXG19" s="119"/>
      <c r="LXH19" s="119"/>
      <c r="LXI19" s="119"/>
      <c r="LXJ19" s="119"/>
      <c r="LXK19" s="119"/>
      <c r="LXL19" s="119"/>
      <c r="LXM19" s="119"/>
      <c r="LXN19" s="119"/>
      <c r="LXO19" s="119"/>
      <c r="LXP19" s="119"/>
      <c r="LXQ19" s="119"/>
      <c r="LXR19" s="119"/>
      <c r="LXS19" s="119"/>
      <c r="LXT19" s="119"/>
      <c r="LXU19" s="119"/>
      <c r="LXV19" s="119"/>
      <c r="LXW19" s="119"/>
      <c r="LXX19" s="119"/>
      <c r="LXY19" s="119"/>
      <c r="LXZ19" s="119"/>
      <c r="LYA19" s="119"/>
      <c r="LYB19" s="119"/>
      <c r="LYC19" s="119"/>
      <c r="LYD19" s="119"/>
      <c r="LYE19" s="119"/>
      <c r="LYF19" s="119"/>
      <c r="LYG19" s="119"/>
      <c r="LYH19" s="119"/>
      <c r="LYI19" s="119"/>
      <c r="LYJ19" s="119"/>
      <c r="LYK19" s="119"/>
      <c r="LYL19" s="119"/>
      <c r="LYM19" s="119"/>
      <c r="LYN19" s="119"/>
      <c r="LYO19" s="119"/>
      <c r="LYP19" s="119"/>
      <c r="LYQ19" s="119"/>
      <c r="LYR19" s="119"/>
      <c r="LYS19" s="119"/>
      <c r="LYT19" s="119"/>
      <c r="LYU19" s="119"/>
      <c r="LYV19" s="119"/>
      <c r="LYW19" s="119"/>
      <c r="LYX19" s="119"/>
      <c r="LYY19" s="119"/>
      <c r="LYZ19" s="119"/>
      <c r="LZA19" s="119"/>
      <c r="LZB19" s="119"/>
      <c r="LZC19" s="119"/>
      <c r="LZD19" s="119"/>
      <c r="LZE19" s="119"/>
      <c r="LZF19" s="119"/>
      <c r="LZG19" s="119"/>
      <c r="LZH19" s="119"/>
      <c r="LZI19" s="119"/>
      <c r="LZJ19" s="119"/>
      <c r="LZK19" s="119"/>
      <c r="LZL19" s="119"/>
      <c r="LZM19" s="119"/>
      <c r="LZN19" s="119"/>
      <c r="LZO19" s="119"/>
      <c r="LZP19" s="119"/>
      <c r="LZQ19" s="119"/>
      <c r="LZR19" s="119"/>
      <c r="LZS19" s="119"/>
      <c r="LZT19" s="119"/>
      <c r="LZU19" s="119"/>
      <c r="LZV19" s="119"/>
      <c r="LZW19" s="119"/>
      <c r="LZX19" s="119"/>
      <c r="LZY19" s="119"/>
      <c r="LZZ19" s="119"/>
      <c r="MAA19" s="119"/>
      <c r="MAB19" s="119"/>
      <c r="MAC19" s="119"/>
      <c r="MAD19" s="119"/>
      <c r="MAE19" s="119"/>
      <c r="MAF19" s="119"/>
      <c r="MAG19" s="119"/>
      <c r="MAH19" s="119"/>
      <c r="MAI19" s="119"/>
      <c r="MAJ19" s="119"/>
      <c r="MAK19" s="119"/>
      <c r="MAL19" s="119"/>
      <c r="MAM19" s="119"/>
      <c r="MAN19" s="119"/>
      <c r="MAO19" s="119"/>
      <c r="MAP19" s="119"/>
      <c r="MAQ19" s="119"/>
      <c r="MAR19" s="119"/>
      <c r="MAS19" s="119"/>
      <c r="MAT19" s="119"/>
      <c r="MAU19" s="119"/>
      <c r="MAV19" s="119"/>
      <c r="MAW19" s="119"/>
      <c r="MAX19" s="119"/>
      <c r="MAY19" s="119"/>
      <c r="MAZ19" s="119"/>
      <c r="MBA19" s="119"/>
      <c r="MBB19" s="119"/>
      <c r="MBC19" s="119"/>
      <c r="MBD19" s="119"/>
      <c r="MBE19" s="119"/>
      <c r="MBF19" s="119"/>
      <c r="MBG19" s="119"/>
      <c r="MBH19" s="119"/>
      <c r="MBI19" s="119"/>
      <c r="MBJ19" s="119"/>
      <c r="MBK19" s="119"/>
      <c r="MBL19" s="119"/>
      <c r="MBM19" s="119"/>
      <c r="MBN19" s="119"/>
      <c r="MBO19" s="119"/>
      <c r="MBP19" s="119"/>
      <c r="MBQ19" s="119"/>
      <c r="MBR19" s="119"/>
      <c r="MBS19" s="119"/>
      <c r="MBT19" s="119"/>
      <c r="MBU19" s="119"/>
      <c r="MBV19" s="119"/>
      <c r="MBW19" s="119"/>
      <c r="MBX19" s="119"/>
      <c r="MBY19" s="119"/>
      <c r="MBZ19" s="119"/>
      <c r="MCA19" s="119"/>
      <c r="MCB19" s="119"/>
      <c r="MCC19" s="119"/>
      <c r="MCD19" s="119"/>
      <c r="MCE19" s="119"/>
      <c r="MCF19" s="119"/>
      <c r="MCG19" s="119"/>
      <c r="MCH19" s="119"/>
      <c r="MCI19" s="119"/>
      <c r="MCJ19" s="119"/>
      <c r="MCK19" s="119"/>
      <c r="MCL19" s="119"/>
      <c r="MCM19" s="119"/>
      <c r="MCN19" s="119"/>
      <c r="MCO19" s="119"/>
      <c r="MCP19" s="119"/>
      <c r="MCQ19" s="119"/>
      <c r="MCR19" s="119"/>
      <c r="MCS19" s="119"/>
      <c r="MCT19" s="119"/>
      <c r="MCU19" s="119"/>
      <c r="MCV19" s="119"/>
      <c r="MCW19" s="119"/>
      <c r="MCX19" s="119"/>
      <c r="MCY19" s="119"/>
      <c r="MCZ19" s="119"/>
      <c r="MDA19" s="119"/>
      <c r="MDB19" s="119"/>
      <c r="MDC19" s="119"/>
      <c r="MDD19" s="119"/>
      <c r="MDE19" s="119"/>
      <c r="MDF19" s="119"/>
      <c r="MDG19" s="119"/>
      <c r="MDH19" s="119"/>
      <c r="MDI19" s="119"/>
      <c r="MDJ19" s="119"/>
      <c r="MDK19" s="119"/>
      <c r="MDL19" s="119"/>
      <c r="MDM19" s="119"/>
      <c r="MDN19" s="119"/>
      <c r="MDO19" s="119"/>
      <c r="MDP19" s="119"/>
      <c r="MDQ19" s="119"/>
      <c r="MDR19" s="119"/>
      <c r="MDS19" s="119"/>
      <c r="MDT19" s="119"/>
      <c r="MDU19" s="119"/>
      <c r="MDV19" s="119"/>
      <c r="MDW19" s="119"/>
      <c r="MDX19" s="119"/>
      <c r="MDY19" s="119"/>
      <c r="MDZ19" s="119"/>
      <c r="MEA19" s="119"/>
      <c r="MEB19" s="119"/>
      <c r="MEC19" s="119"/>
      <c r="MED19" s="119"/>
      <c r="MEE19" s="119"/>
      <c r="MEF19" s="119"/>
      <c r="MEG19" s="119"/>
      <c r="MEH19" s="119"/>
      <c r="MEI19" s="119"/>
      <c r="MEJ19" s="119"/>
      <c r="MEK19" s="119"/>
      <c r="MEL19" s="119"/>
      <c r="MEM19" s="119"/>
      <c r="MEN19" s="119"/>
      <c r="MEO19" s="119"/>
      <c r="MEP19" s="119"/>
      <c r="MEQ19" s="119"/>
      <c r="MER19" s="119"/>
      <c r="MES19" s="119"/>
      <c r="MET19" s="119"/>
      <c r="MEU19" s="119"/>
      <c r="MEV19" s="119"/>
      <c r="MEW19" s="119"/>
      <c r="MEX19" s="119"/>
      <c r="MEY19" s="119"/>
      <c r="MEZ19" s="119"/>
      <c r="MFA19" s="119"/>
      <c r="MFB19" s="119"/>
      <c r="MFC19" s="119"/>
      <c r="MFD19" s="119"/>
      <c r="MFE19" s="119"/>
      <c r="MFF19" s="119"/>
      <c r="MFG19" s="119"/>
      <c r="MFH19" s="119"/>
      <c r="MFI19" s="119"/>
      <c r="MFJ19" s="119"/>
      <c r="MFK19" s="119"/>
      <c r="MFL19" s="119"/>
      <c r="MFM19" s="119"/>
      <c r="MFN19" s="119"/>
      <c r="MFO19" s="119"/>
      <c r="MFP19" s="119"/>
      <c r="MFQ19" s="119"/>
      <c r="MFR19" s="119"/>
      <c r="MFS19" s="119"/>
      <c r="MFT19" s="119"/>
      <c r="MFU19" s="119"/>
      <c r="MFV19" s="119"/>
      <c r="MFW19" s="119"/>
      <c r="MFX19" s="119"/>
      <c r="MFY19" s="119"/>
      <c r="MFZ19" s="119"/>
      <c r="MGA19" s="119"/>
      <c r="MGB19" s="119"/>
      <c r="MGC19" s="119"/>
      <c r="MGD19" s="119"/>
      <c r="MGE19" s="119"/>
      <c r="MGF19" s="119"/>
      <c r="MGG19" s="119"/>
      <c r="MGH19" s="119"/>
      <c r="MGI19" s="119"/>
      <c r="MGJ19" s="119"/>
      <c r="MGK19" s="119"/>
      <c r="MGL19" s="119"/>
      <c r="MGM19" s="119"/>
      <c r="MGN19" s="119"/>
      <c r="MGO19" s="119"/>
      <c r="MGP19" s="119"/>
      <c r="MGQ19" s="119"/>
      <c r="MGR19" s="119"/>
      <c r="MGS19" s="119"/>
      <c r="MGT19" s="119"/>
      <c r="MGU19" s="119"/>
      <c r="MGV19" s="119"/>
      <c r="MGW19" s="119"/>
      <c r="MGX19" s="119"/>
      <c r="MGY19" s="119"/>
      <c r="MGZ19" s="119"/>
      <c r="MHA19" s="119"/>
      <c r="MHB19" s="119"/>
      <c r="MHC19" s="119"/>
      <c r="MHD19" s="119"/>
      <c r="MHE19" s="119"/>
      <c r="MHF19" s="119"/>
      <c r="MHG19" s="119"/>
      <c r="MHH19" s="119"/>
      <c r="MHI19" s="119"/>
      <c r="MHJ19" s="119"/>
      <c r="MHK19" s="119"/>
      <c r="MHL19" s="119"/>
      <c r="MHM19" s="119"/>
      <c r="MHN19" s="119"/>
      <c r="MHO19" s="119"/>
      <c r="MHP19" s="119"/>
      <c r="MHQ19" s="119"/>
      <c r="MHR19" s="119"/>
      <c r="MHS19" s="119"/>
      <c r="MHT19" s="119"/>
      <c r="MHU19" s="119"/>
      <c r="MHV19" s="119"/>
      <c r="MHW19" s="119"/>
      <c r="MHX19" s="119"/>
      <c r="MHY19" s="119"/>
      <c r="MHZ19" s="119"/>
      <c r="MIA19" s="119"/>
      <c r="MIB19" s="119"/>
      <c r="MIC19" s="119"/>
      <c r="MID19" s="119"/>
      <c r="MIE19" s="119"/>
      <c r="MIF19" s="119"/>
      <c r="MIG19" s="119"/>
      <c r="MIH19" s="119"/>
      <c r="MII19" s="119"/>
      <c r="MIJ19" s="119"/>
      <c r="MIK19" s="119"/>
      <c r="MIL19" s="119"/>
      <c r="MIM19" s="119"/>
      <c r="MIN19" s="119"/>
      <c r="MIO19" s="119"/>
      <c r="MIP19" s="119"/>
      <c r="MIQ19" s="119"/>
      <c r="MIR19" s="119"/>
      <c r="MIS19" s="119"/>
      <c r="MIT19" s="119"/>
      <c r="MIU19" s="119"/>
      <c r="MIV19" s="119"/>
      <c r="MIW19" s="119"/>
      <c r="MIX19" s="119"/>
      <c r="MIY19" s="119"/>
      <c r="MIZ19" s="119"/>
      <c r="MJA19" s="119"/>
      <c r="MJB19" s="119"/>
      <c r="MJC19" s="119"/>
      <c r="MJD19" s="119"/>
      <c r="MJE19" s="119"/>
      <c r="MJF19" s="119"/>
      <c r="MJG19" s="119"/>
      <c r="MJH19" s="119"/>
      <c r="MJI19" s="119"/>
      <c r="MJJ19" s="119"/>
      <c r="MJK19" s="119"/>
      <c r="MJL19" s="119"/>
      <c r="MJM19" s="119"/>
      <c r="MJN19" s="119"/>
      <c r="MJO19" s="119"/>
      <c r="MJP19" s="119"/>
      <c r="MJQ19" s="119"/>
      <c r="MJR19" s="119"/>
      <c r="MJS19" s="119"/>
      <c r="MJT19" s="119"/>
      <c r="MJU19" s="119"/>
      <c r="MJV19" s="119"/>
      <c r="MJW19" s="119"/>
      <c r="MJX19" s="119"/>
      <c r="MJY19" s="119"/>
      <c r="MJZ19" s="119"/>
      <c r="MKA19" s="119"/>
      <c r="MKB19" s="119"/>
      <c r="MKC19" s="119"/>
      <c r="MKD19" s="119"/>
      <c r="MKE19" s="119"/>
      <c r="MKF19" s="119"/>
      <c r="MKG19" s="119"/>
      <c r="MKH19" s="119"/>
      <c r="MKI19" s="119"/>
      <c r="MKJ19" s="119"/>
      <c r="MKK19" s="119"/>
      <c r="MKL19" s="119"/>
      <c r="MKM19" s="119"/>
      <c r="MKN19" s="119"/>
      <c r="MKO19" s="119"/>
      <c r="MKP19" s="119"/>
      <c r="MKQ19" s="119"/>
      <c r="MKR19" s="119"/>
      <c r="MKS19" s="119"/>
      <c r="MKT19" s="119"/>
      <c r="MKU19" s="119"/>
      <c r="MKV19" s="119"/>
      <c r="MKW19" s="119"/>
      <c r="MKX19" s="119"/>
      <c r="MKY19" s="119"/>
      <c r="MKZ19" s="119"/>
      <c r="MLA19" s="119"/>
      <c r="MLB19" s="119"/>
      <c r="MLC19" s="119"/>
      <c r="MLD19" s="119"/>
      <c r="MLE19" s="119"/>
      <c r="MLF19" s="119"/>
      <c r="MLG19" s="119"/>
      <c r="MLH19" s="119"/>
      <c r="MLI19" s="119"/>
      <c r="MLJ19" s="119"/>
      <c r="MLK19" s="119"/>
      <c r="MLL19" s="119"/>
      <c r="MLM19" s="119"/>
      <c r="MLN19" s="119"/>
      <c r="MLO19" s="119"/>
      <c r="MLP19" s="119"/>
      <c r="MLQ19" s="119"/>
      <c r="MLR19" s="119"/>
      <c r="MLS19" s="119"/>
      <c r="MLT19" s="119"/>
      <c r="MLU19" s="119"/>
      <c r="MLV19" s="119"/>
      <c r="MLW19" s="119"/>
      <c r="MLX19" s="119"/>
      <c r="MLY19" s="119"/>
      <c r="MLZ19" s="119"/>
      <c r="MMA19" s="119"/>
      <c r="MMB19" s="119"/>
      <c r="MMC19" s="119"/>
      <c r="MMD19" s="119"/>
      <c r="MME19" s="119"/>
      <c r="MMF19" s="119"/>
      <c r="MMG19" s="119"/>
      <c r="MMH19" s="119"/>
      <c r="MMI19" s="119"/>
      <c r="MMJ19" s="119"/>
      <c r="MMK19" s="119"/>
      <c r="MML19" s="119"/>
      <c r="MMM19" s="119"/>
      <c r="MMN19" s="119"/>
      <c r="MMO19" s="119"/>
      <c r="MMP19" s="119"/>
      <c r="MMQ19" s="119"/>
      <c r="MMR19" s="119"/>
      <c r="MMS19" s="119"/>
      <c r="MMT19" s="119"/>
      <c r="MMU19" s="119"/>
      <c r="MMV19" s="119"/>
      <c r="MMW19" s="119"/>
      <c r="MMX19" s="119"/>
      <c r="MMY19" s="119"/>
      <c r="MMZ19" s="119"/>
      <c r="MNA19" s="119"/>
      <c r="MNB19" s="119"/>
      <c r="MNC19" s="119"/>
      <c r="MND19" s="119"/>
      <c r="MNE19" s="119"/>
      <c r="MNF19" s="119"/>
      <c r="MNG19" s="119"/>
      <c r="MNH19" s="119"/>
      <c r="MNI19" s="119"/>
      <c r="MNJ19" s="119"/>
      <c r="MNK19" s="119"/>
      <c r="MNL19" s="119"/>
      <c r="MNM19" s="119"/>
      <c r="MNN19" s="119"/>
      <c r="MNO19" s="119"/>
      <c r="MNP19" s="119"/>
      <c r="MNQ19" s="119"/>
      <c r="MNR19" s="119"/>
      <c r="MNS19" s="119"/>
      <c r="MNT19" s="119"/>
      <c r="MNU19" s="119"/>
      <c r="MNV19" s="119"/>
      <c r="MNW19" s="119"/>
      <c r="MNX19" s="119"/>
      <c r="MNY19" s="119"/>
      <c r="MNZ19" s="119"/>
      <c r="MOA19" s="119"/>
      <c r="MOB19" s="119"/>
      <c r="MOC19" s="119"/>
      <c r="MOD19" s="119"/>
      <c r="MOE19" s="119"/>
      <c r="MOF19" s="119"/>
      <c r="MOG19" s="119"/>
      <c r="MOH19" s="119"/>
      <c r="MOI19" s="119"/>
      <c r="MOJ19" s="119"/>
      <c r="MOK19" s="119"/>
      <c r="MOL19" s="119"/>
      <c r="MOM19" s="119"/>
      <c r="MON19" s="119"/>
      <c r="MOO19" s="119"/>
      <c r="MOP19" s="119"/>
      <c r="MOQ19" s="119"/>
      <c r="MOR19" s="119"/>
      <c r="MOS19" s="119"/>
      <c r="MOT19" s="119"/>
      <c r="MOU19" s="119"/>
      <c r="MOV19" s="119"/>
      <c r="MOW19" s="119"/>
      <c r="MOX19" s="119"/>
      <c r="MOY19" s="119"/>
      <c r="MOZ19" s="119"/>
      <c r="MPA19" s="119"/>
      <c r="MPB19" s="119"/>
      <c r="MPC19" s="119"/>
      <c r="MPD19" s="119"/>
      <c r="MPE19" s="119"/>
      <c r="MPF19" s="119"/>
      <c r="MPG19" s="119"/>
      <c r="MPH19" s="119"/>
      <c r="MPI19" s="119"/>
      <c r="MPJ19" s="119"/>
      <c r="MPK19" s="119"/>
      <c r="MPL19" s="119"/>
      <c r="MPM19" s="119"/>
      <c r="MPN19" s="119"/>
      <c r="MPO19" s="119"/>
      <c r="MPP19" s="119"/>
      <c r="MPQ19" s="119"/>
      <c r="MPR19" s="119"/>
      <c r="MPS19" s="119"/>
      <c r="MPT19" s="119"/>
      <c r="MPU19" s="119"/>
      <c r="MPV19" s="119"/>
      <c r="MPW19" s="119"/>
      <c r="MPX19" s="119"/>
      <c r="MPY19" s="119"/>
      <c r="MPZ19" s="119"/>
      <c r="MQA19" s="119"/>
      <c r="MQB19" s="119"/>
      <c r="MQC19" s="119"/>
      <c r="MQD19" s="119"/>
      <c r="MQE19" s="119"/>
      <c r="MQF19" s="119"/>
      <c r="MQG19" s="119"/>
      <c r="MQH19" s="119"/>
      <c r="MQI19" s="119"/>
      <c r="MQJ19" s="119"/>
      <c r="MQK19" s="119"/>
      <c r="MQL19" s="119"/>
      <c r="MQM19" s="119"/>
      <c r="MQN19" s="119"/>
      <c r="MQO19" s="119"/>
      <c r="MQP19" s="119"/>
      <c r="MQQ19" s="119"/>
      <c r="MQR19" s="119"/>
      <c r="MQS19" s="119"/>
      <c r="MQT19" s="119"/>
      <c r="MQU19" s="119"/>
      <c r="MQV19" s="119"/>
      <c r="MQW19" s="119"/>
      <c r="MQX19" s="119"/>
      <c r="MQY19" s="119"/>
      <c r="MQZ19" s="119"/>
      <c r="MRA19" s="119"/>
      <c r="MRB19" s="119"/>
      <c r="MRC19" s="119"/>
      <c r="MRD19" s="119"/>
      <c r="MRE19" s="119"/>
      <c r="MRF19" s="119"/>
      <c r="MRG19" s="119"/>
      <c r="MRH19" s="119"/>
      <c r="MRI19" s="119"/>
      <c r="MRJ19" s="119"/>
      <c r="MRK19" s="119"/>
      <c r="MRL19" s="119"/>
      <c r="MRM19" s="119"/>
      <c r="MRN19" s="119"/>
      <c r="MRO19" s="119"/>
      <c r="MRP19" s="119"/>
      <c r="MRQ19" s="119"/>
      <c r="MRR19" s="119"/>
      <c r="MRS19" s="119"/>
      <c r="MRT19" s="119"/>
      <c r="MRU19" s="119"/>
      <c r="MRV19" s="119"/>
      <c r="MRW19" s="119"/>
      <c r="MRX19" s="119"/>
      <c r="MRY19" s="119"/>
      <c r="MRZ19" s="119"/>
      <c r="MSA19" s="119"/>
      <c r="MSB19" s="119"/>
      <c r="MSC19" s="119"/>
      <c r="MSD19" s="119"/>
      <c r="MSE19" s="119"/>
      <c r="MSF19" s="119"/>
      <c r="MSG19" s="119"/>
      <c r="MSH19" s="119"/>
      <c r="MSI19" s="119"/>
      <c r="MSJ19" s="119"/>
      <c r="MSK19" s="119"/>
      <c r="MSL19" s="119"/>
      <c r="MSM19" s="119"/>
      <c r="MSN19" s="119"/>
      <c r="MSO19" s="119"/>
      <c r="MSP19" s="119"/>
      <c r="MSQ19" s="119"/>
      <c r="MSR19" s="119"/>
      <c r="MSS19" s="119"/>
      <c r="MST19" s="119"/>
      <c r="MSU19" s="119"/>
      <c r="MSV19" s="119"/>
      <c r="MSW19" s="119"/>
      <c r="MSX19" s="119"/>
      <c r="MSY19" s="119"/>
      <c r="MSZ19" s="119"/>
      <c r="MTA19" s="119"/>
      <c r="MTB19" s="119"/>
      <c r="MTC19" s="119"/>
      <c r="MTD19" s="119"/>
      <c r="MTE19" s="119"/>
      <c r="MTF19" s="119"/>
      <c r="MTG19" s="119"/>
      <c r="MTH19" s="119"/>
      <c r="MTI19" s="119"/>
      <c r="MTJ19" s="119"/>
      <c r="MTK19" s="119"/>
      <c r="MTL19" s="119"/>
      <c r="MTM19" s="119"/>
      <c r="MTN19" s="119"/>
      <c r="MTO19" s="119"/>
      <c r="MTP19" s="119"/>
      <c r="MTQ19" s="119"/>
      <c r="MTR19" s="119"/>
      <c r="MTS19" s="119"/>
      <c r="MTT19" s="119"/>
      <c r="MTU19" s="119"/>
      <c r="MTV19" s="119"/>
      <c r="MTW19" s="119"/>
      <c r="MTX19" s="119"/>
      <c r="MTY19" s="119"/>
      <c r="MTZ19" s="119"/>
      <c r="MUA19" s="119"/>
      <c r="MUB19" s="119"/>
      <c r="MUC19" s="119"/>
      <c r="MUD19" s="119"/>
      <c r="MUE19" s="119"/>
      <c r="MUF19" s="119"/>
      <c r="MUG19" s="119"/>
      <c r="MUH19" s="119"/>
      <c r="MUI19" s="119"/>
      <c r="MUJ19" s="119"/>
      <c r="MUK19" s="119"/>
      <c r="MUL19" s="119"/>
      <c r="MUM19" s="119"/>
      <c r="MUN19" s="119"/>
      <c r="MUO19" s="119"/>
      <c r="MUP19" s="119"/>
      <c r="MUQ19" s="119"/>
      <c r="MUR19" s="119"/>
      <c r="MUS19" s="119"/>
      <c r="MUT19" s="119"/>
      <c r="MUU19" s="119"/>
      <c r="MUV19" s="119"/>
      <c r="MUW19" s="119"/>
      <c r="MUX19" s="119"/>
      <c r="MUY19" s="119"/>
      <c r="MUZ19" s="119"/>
      <c r="MVA19" s="119"/>
      <c r="MVB19" s="119"/>
      <c r="MVC19" s="119"/>
      <c r="MVD19" s="119"/>
      <c r="MVE19" s="119"/>
      <c r="MVF19" s="119"/>
      <c r="MVG19" s="119"/>
      <c r="MVH19" s="119"/>
      <c r="MVI19" s="119"/>
      <c r="MVJ19" s="119"/>
      <c r="MVK19" s="119"/>
      <c r="MVL19" s="119"/>
      <c r="MVM19" s="119"/>
      <c r="MVN19" s="119"/>
      <c r="MVO19" s="119"/>
      <c r="MVP19" s="119"/>
      <c r="MVQ19" s="119"/>
      <c r="MVR19" s="119"/>
      <c r="MVS19" s="119"/>
      <c r="MVT19" s="119"/>
      <c r="MVU19" s="119"/>
      <c r="MVV19" s="119"/>
      <c r="MVW19" s="119"/>
      <c r="MVX19" s="119"/>
      <c r="MVY19" s="119"/>
      <c r="MVZ19" s="119"/>
      <c r="MWA19" s="119"/>
      <c r="MWB19" s="119"/>
      <c r="MWC19" s="119"/>
      <c r="MWD19" s="119"/>
      <c r="MWE19" s="119"/>
      <c r="MWF19" s="119"/>
      <c r="MWG19" s="119"/>
      <c r="MWH19" s="119"/>
      <c r="MWI19" s="119"/>
      <c r="MWJ19" s="119"/>
      <c r="MWK19" s="119"/>
      <c r="MWL19" s="119"/>
      <c r="MWM19" s="119"/>
      <c r="MWN19" s="119"/>
      <c r="MWO19" s="119"/>
      <c r="MWP19" s="119"/>
      <c r="MWQ19" s="119"/>
      <c r="MWR19" s="119"/>
      <c r="MWS19" s="119"/>
      <c r="MWT19" s="119"/>
      <c r="MWU19" s="119"/>
      <c r="MWV19" s="119"/>
      <c r="MWW19" s="119"/>
      <c r="MWX19" s="119"/>
      <c r="MWY19" s="119"/>
      <c r="MWZ19" s="119"/>
      <c r="MXA19" s="119"/>
      <c r="MXB19" s="119"/>
      <c r="MXC19" s="119"/>
      <c r="MXD19" s="119"/>
      <c r="MXE19" s="119"/>
      <c r="MXF19" s="119"/>
      <c r="MXG19" s="119"/>
      <c r="MXH19" s="119"/>
      <c r="MXI19" s="119"/>
      <c r="MXJ19" s="119"/>
      <c r="MXK19" s="119"/>
      <c r="MXL19" s="119"/>
      <c r="MXM19" s="119"/>
      <c r="MXN19" s="119"/>
      <c r="MXO19" s="119"/>
      <c r="MXP19" s="119"/>
      <c r="MXQ19" s="119"/>
      <c r="MXR19" s="119"/>
      <c r="MXS19" s="119"/>
      <c r="MXT19" s="119"/>
      <c r="MXU19" s="119"/>
      <c r="MXV19" s="119"/>
      <c r="MXW19" s="119"/>
      <c r="MXX19" s="119"/>
      <c r="MXY19" s="119"/>
      <c r="MXZ19" s="119"/>
      <c r="MYA19" s="119"/>
      <c r="MYB19" s="119"/>
      <c r="MYC19" s="119"/>
      <c r="MYD19" s="119"/>
      <c r="MYE19" s="119"/>
      <c r="MYF19" s="119"/>
      <c r="MYG19" s="119"/>
      <c r="MYH19" s="119"/>
      <c r="MYI19" s="119"/>
      <c r="MYJ19" s="119"/>
      <c r="MYK19" s="119"/>
      <c r="MYL19" s="119"/>
      <c r="MYM19" s="119"/>
      <c r="MYN19" s="119"/>
      <c r="MYO19" s="119"/>
      <c r="MYP19" s="119"/>
      <c r="MYQ19" s="119"/>
      <c r="MYR19" s="119"/>
      <c r="MYS19" s="119"/>
      <c r="MYT19" s="119"/>
      <c r="MYU19" s="119"/>
      <c r="MYV19" s="119"/>
      <c r="MYW19" s="119"/>
      <c r="MYX19" s="119"/>
      <c r="MYY19" s="119"/>
      <c r="MYZ19" s="119"/>
      <c r="MZA19" s="119"/>
      <c r="MZB19" s="119"/>
      <c r="MZC19" s="119"/>
      <c r="MZD19" s="119"/>
      <c r="MZE19" s="119"/>
      <c r="MZF19" s="119"/>
      <c r="MZG19" s="119"/>
      <c r="MZH19" s="119"/>
      <c r="MZI19" s="119"/>
      <c r="MZJ19" s="119"/>
      <c r="MZK19" s="119"/>
      <c r="MZL19" s="119"/>
      <c r="MZM19" s="119"/>
      <c r="MZN19" s="119"/>
      <c r="MZO19" s="119"/>
      <c r="MZP19" s="119"/>
      <c r="MZQ19" s="119"/>
      <c r="MZR19" s="119"/>
      <c r="MZS19" s="119"/>
      <c r="MZT19" s="119"/>
      <c r="MZU19" s="119"/>
      <c r="MZV19" s="119"/>
      <c r="MZW19" s="119"/>
      <c r="MZX19" s="119"/>
      <c r="MZY19" s="119"/>
      <c r="MZZ19" s="119"/>
      <c r="NAA19" s="119"/>
      <c r="NAB19" s="119"/>
      <c r="NAC19" s="119"/>
      <c r="NAD19" s="119"/>
      <c r="NAE19" s="119"/>
      <c r="NAF19" s="119"/>
      <c r="NAG19" s="119"/>
      <c r="NAH19" s="119"/>
      <c r="NAI19" s="119"/>
      <c r="NAJ19" s="119"/>
      <c r="NAK19" s="119"/>
      <c r="NAL19" s="119"/>
      <c r="NAM19" s="119"/>
      <c r="NAN19" s="119"/>
      <c r="NAO19" s="119"/>
      <c r="NAP19" s="119"/>
      <c r="NAQ19" s="119"/>
      <c r="NAR19" s="119"/>
      <c r="NAS19" s="119"/>
      <c r="NAT19" s="119"/>
      <c r="NAU19" s="119"/>
      <c r="NAV19" s="119"/>
      <c r="NAW19" s="119"/>
      <c r="NAX19" s="119"/>
      <c r="NAY19" s="119"/>
      <c r="NAZ19" s="119"/>
      <c r="NBA19" s="119"/>
      <c r="NBB19" s="119"/>
      <c r="NBC19" s="119"/>
      <c r="NBD19" s="119"/>
      <c r="NBE19" s="119"/>
      <c r="NBF19" s="119"/>
      <c r="NBG19" s="119"/>
      <c r="NBH19" s="119"/>
      <c r="NBI19" s="119"/>
      <c r="NBJ19" s="119"/>
      <c r="NBK19" s="119"/>
      <c r="NBL19" s="119"/>
      <c r="NBM19" s="119"/>
      <c r="NBN19" s="119"/>
      <c r="NBO19" s="119"/>
      <c r="NBP19" s="119"/>
      <c r="NBQ19" s="119"/>
      <c r="NBR19" s="119"/>
      <c r="NBS19" s="119"/>
      <c r="NBT19" s="119"/>
      <c r="NBU19" s="119"/>
      <c r="NBV19" s="119"/>
      <c r="NBW19" s="119"/>
      <c r="NBX19" s="119"/>
      <c r="NBY19" s="119"/>
      <c r="NBZ19" s="119"/>
      <c r="NCA19" s="119"/>
      <c r="NCB19" s="119"/>
      <c r="NCC19" s="119"/>
      <c r="NCD19" s="119"/>
      <c r="NCE19" s="119"/>
      <c r="NCF19" s="119"/>
      <c r="NCG19" s="119"/>
      <c r="NCH19" s="119"/>
      <c r="NCI19" s="119"/>
      <c r="NCJ19" s="119"/>
      <c r="NCK19" s="119"/>
      <c r="NCL19" s="119"/>
      <c r="NCM19" s="119"/>
      <c r="NCN19" s="119"/>
      <c r="NCO19" s="119"/>
      <c r="NCP19" s="119"/>
      <c r="NCQ19" s="119"/>
      <c r="NCR19" s="119"/>
      <c r="NCS19" s="119"/>
      <c r="NCT19" s="119"/>
      <c r="NCU19" s="119"/>
      <c r="NCV19" s="119"/>
      <c r="NCW19" s="119"/>
      <c r="NCX19" s="119"/>
      <c r="NCY19" s="119"/>
      <c r="NCZ19" s="119"/>
      <c r="NDA19" s="119"/>
      <c r="NDB19" s="119"/>
      <c r="NDC19" s="119"/>
      <c r="NDD19" s="119"/>
      <c r="NDE19" s="119"/>
      <c r="NDF19" s="119"/>
      <c r="NDG19" s="119"/>
      <c r="NDH19" s="119"/>
      <c r="NDI19" s="119"/>
      <c r="NDJ19" s="119"/>
      <c r="NDK19" s="119"/>
      <c r="NDL19" s="119"/>
      <c r="NDM19" s="119"/>
      <c r="NDN19" s="119"/>
      <c r="NDO19" s="119"/>
      <c r="NDP19" s="119"/>
      <c r="NDQ19" s="119"/>
      <c r="NDR19" s="119"/>
      <c r="NDS19" s="119"/>
      <c r="NDT19" s="119"/>
      <c r="NDU19" s="119"/>
      <c r="NDV19" s="119"/>
      <c r="NDW19" s="119"/>
      <c r="NDX19" s="119"/>
      <c r="NDY19" s="119"/>
      <c r="NDZ19" s="119"/>
      <c r="NEA19" s="119"/>
      <c r="NEB19" s="119"/>
      <c r="NEC19" s="119"/>
      <c r="NED19" s="119"/>
      <c r="NEE19" s="119"/>
      <c r="NEF19" s="119"/>
      <c r="NEG19" s="119"/>
      <c r="NEH19" s="119"/>
      <c r="NEI19" s="119"/>
      <c r="NEJ19" s="119"/>
      <c r="NEK19" s="119"/>
      <c r="NEL19" s="119"/>
      <c r="NEM19" s="119"/>
      <c r="NEN19" s="119"/>
      <c r="NEO19" s="119"/>
      <c r="NEP19" s="119"/>
      <c r="NEQ19" s="119"/>
      <c r="NER19" s="119"/>
      <c r="NES19" s="119"/>
      <c r="NET19" s="119"/>
      <c r="NEU19" s="119"/>
      <c r="NEV19" s="119"/>
      <c r="NEW19" s="119"/>
      <c r="NEX19" s="119"/>
      <c r="NEY19" s="119"/>
      <c r="NEZ19" s="119"/>
      <c r="NFA19" s="119"/>
      <c r="NFB19" s="119"/>
      <c r="NFC19" s="119"/>
      <c r="NFD19" s="119"/>
      <c r="NFE19" s="119"/>
      <c r="NFF19" s="119"/>
      <c r="NFG19" s="119"/>
      <c r="NFH19" s="119"/>
      <c r="NFI19" s="119"/>
      <c r="NFJ19" s="119"/>
      <c r="NFK19" s="119"/>
      <c r="NFL19" s="119"/>
      <c r="NFM19" s="119"/>
      <c r="NFN19" s="119"/>
      <c r="NFO19" s="119"/>
      <c r="NFP19" s="119"/>
      <c r="NFQ19" s="119"/>
      <c r="NFR19" s="119"/>
      <c r="NFS19" s="119"/>
      <c r="NFT19" s="119"/>
      <c r="NFU19" s="119"/>
      <c r="NFV19" s="119"/>
      <c r="NFW19" s="119"/>
      <c r="NFX19" s="119"/>
      <c r="NFY19" s="119"/>
      <c r="NFZ19" s="119"/>
      <c r="NGA19" s="119"/>
      <c r="NGB19" s="119"/>
      <c r="NGC19" s="119"/>
      <c r="NGD19" s="119"/>
      <c r="NGE19" s="119"/>
      <c r="NGF19" s="119"/>
      <c r="NGG19" s="119"/>
      <c r="NGH19" s="119"/>
      <c r="NGI19" s="119"/>
      <c r="NGJ19" s="119"/>
      <c r="NGK19" s="119"/>
      <c r="NGL19" s="119"/>
      <c r="NGM19" s="119"/>
      <c r="NGN19" s="119"/>
      <c r="NGO19" s="119"/>
      <c r="NGP19" s="119"/>
      <c r="NGQ19" s="119"/>
      <c r="NGR19" s="119"/>
      <c r="NGS19" s="119"/>
      <c r="NGT19" s="119"/>
      <c r="NGU19" s="119"/>
      <c r="NGV19" s="119"/>
      <c r="NGW19" s="119"/>
      <c r="NGX19" s="119"/>
      <c r="NGY19" s="119"/>
      <c r="NGZ19" s="119"/>
      <c r="NHA19" s="119"/>
      <c r="NHB19" s="119"/>
      <c r="NHC19" s="119"/>
      <c r="NHD19" s="119"/>
      <c r="NHE19" s="119"/>
      <c r="NHF19" s="119"/>
      <c r="NHG19" s="119"/>
      <c r="NHH19" s="119"/>
      <c r="NHI19" s="119"/>
      <c r="NHJ19" s="119"/>
      <c r="NHK19" s="119"/>
      <c r="NHL19" s="119"/>
      <c r="NHM19" s="119"/>
      <c r="NHN19" s="119"/>
      <c r="NHO19" s="119"/>
      <c r="NHP19" s="119"/>
      <c r="NHQ19" s="119"/>
      <c r="NHR19" s="119"/>
      <c r="NHS19" s="119"/>
      <c r="NHT19" s="119"/>
      <c r="NHU19" s="119"/>
      <c r="NHV19" s="119"/>
      <c r="NHW19" s="119"/>
      <c r="NHX19" s="119"/>
      <c r="NHY19" s="119"/>
      <c r="NHZ19" s="119"/>
      <c r="NIA19" s="119"/>
      <c r="NIB19" s="119"/>
      <c r="NIC19" s="119"/>
      <c r="NID19" s="119"/>
      <c r="NIE19" s="119"/>
      <c r="NIF19" s="119"/>
      <c r="NIG19" s="119"/>
      <c r="NIH19" s="119"/>
      <c r="NII19" s="119"/>
      <c r="NIJ19" s="119"/>
      <c r="NIK19" s="119"/>
      <c r="NIL19" s="119"/>
      <c r="NIM19" s="119"/>
      <c r="NIN19" s="119"/>
      <c r="NIO19" s="119"/>
      <c r="NIP19" s="119"/>
      <c r="NIQ19" s="119"/>
      <c r="NIR19" s="119"/>
      <c r="NIS19" s="119"/>
      <c r="NIT19" s="119"/>
      <c r="NIU19" s="119"/>
      <c r="NIV19" s="119"/>
      <c r="NIW19" s="119"/>
      <c r="NIX19" s="119"/>
      <c r="NIY19" s="119"/>
      <c r="NIZ19" s="119"/>
      <c r="NJA19" s="119"/>
      <c r="NJB19" s="119"/>
      <c r="NJC19" s="119"/>
      <c r="NJD19" s="119"/>
      <c r="NJE19" s="119"/>
      <c r="NJF19" s="119"/>
      <c r="NJG19" s="119"/>
      <c r="NJH19" s="119"/>
      <c r="NJI19" s="119"/>
      <c r="NJJ19" s="119"/>
      <c r="NJK19" s="119"/>
      <c r="NJL19" s="119"/>
      <c r="NJM19" s="119"/>
      <c r="NJN19" s="119"/>
      <c r="NJO19" s="119"/>
      <c r="NJP19" s="119"/>
      <c r="NJQ19" s="119"/>
      <c r="NJR19" s="119"/>
      <c r="NJS19" s="119"/>
      <c r="NJT19" s="119"/>
      <c r="NJU19" s="119"/>
      <c r="NJV19" s="119"/>
      <c r="NJW19" s="119"/>
      <c r="NJX19" s="119"/>
      <c r="NJY19" s="119"/>
      <c r="NJZ19" s="119"/>
      <c r="NKA19" s="119"/>
      <c r="NKB19" s="119"/>
      <c r="NKC19" s="119"/>
      <c r="NKD19" s="119"/>
      <c r="NKE19" s="119"/>
      <c r="NKF19" s="119"/>
      <c r="NKG19" s="119"/>
      <c r="NKH19" s="119"/>
      <c r="NKI19" s="119"/>
      <c r="NKJ19" s="119"/>
      <c r="NKK19" s="119"/>
      <c r="NKL19" s="119"/>
      <c r="NKM19" s="119"/>
      <c r="NKN19" s="119"/>
      <c r="NKO19" s="119"/>
      <c r="NKP19" s="119"/>
      <c r="NKQ19" s="119"/>
      <c r="NKR19" s="119"/>
      <c r="NKS19" s="119"/>
      <c r="NKT19" s="119"/>
      <c r="NKU19" s="119"/>
      <c r="NKV19" s="119"/>
      <c r="NKW19" s="119"/>
      <c r="NKX19" s="119"/>
      <c r="NKY19" s="119"/>
      <c r="NKZ19" s="119"/>
      <c r="NLA19" s="119"/>
      <c r="NLB19" s="119"/>
      <c r="NLC19" s="119"/>
      <c r="NLD19" s="119"/>
      <c r="NLE19" s="119"/>
      <c r="NLF19" s="119"/>
      <c r="NLG19" s="119"/>
      <c r="NLH19" s="119"/>
      <c r="NLI19" s="119"/>
      <c r="NLJ19" s="119"/>
      <c r="NLK19" s="119"/>
      <c r="NLL19" s="119"/>
      <c r="NLM19" s="119"/>
      <c r="NLN19" s="119"/>
      <c r="NLO19" s="119"/>
      <c r="NLP19" s="119"/>
      <c r="NLQ19" s="119"/>
      <c r="NLR19" s="119"/>
      <c r="NLS19" s="119"/>
      <c r="NLT19" s="119"/>
      <c r="NLU19" s="119"/>
      <c r="NLV19" s="119"/>
      <c r="NLW19" s="119"/>
      <c r="NLX19" s="119"/>
      <c r="NLY19" s="119"/>
      <c r="NLZ19" s="119"/>
      <c r="NMA19" s="119"/>
      <c r="NMB19" s="119"/>
      <c r="NMC19" s="119"/>
      <c r="NMD19" s="119"/>
      <c r="NME19" s="119"/>
      <c r="NMF19" s="119"/>
      <c r="NMG19" s="119"/>
      <c r="NMH19" s="119"/>
      <c r="NMI19" s="119"/>
      <c r="NMJ19" s="119"/>
      <c r="NMK19" s="119"/>
      <c r="NML19" s="119"/>
      <c r="NMM19" s="119"/>
      <c r="NMN19" s="119"/>
      <c r="NMO19" s="119"/>
      <c r="NMP19" s="119"/>
      <c r="NMQ19" s="119"/>
      <c r="NMR19" s="119"/>
      <c r="NMS19" s="119"/>
      <c r="NMT19" s="119"/>
      <c r="NMU19" s="119"/>
      <c r="NMV19" s="119"/>
      <c r="NMW19" s="119"/>
      <c r="NMX19" s="119"/>
      <c r="NMY19" s="119"/>
      <c r="NMZ19" s="119"/>
      <c r="NNA19" s="119"/>
      <c r="NNB19" s="119"/>
      <c r="NNC19" s="119"/>
      <c r="NND19" s="119"/>
      <c r="NNE19" s="119"/>
      <c r="NNF19" s="119"/>
      <c r="NNG19" s="119"/>
      <c r="NNH19" s="119"/>
      <c r="NNI19" s="119"/>
      <c r="NNJ19" s="119"/>
      <c r="NNK19" s="119"/>
      <c r="NNL19" s="119"/>
      <c r="NNM19" s="119"/>
      <c r="NNN19" s="119"/>
      <c r="NNO19" s="119"/>
      <c r="NNP19" s="119"/>
      <c r="NNQ19" s="119"/>
      <c r="NNR19" s="119"/>
      <c r="NNS19" s="119"/>
      <c r="NNT19" s="119"/>
      <c r="NNU19" s="119"/>
      <c r="NNV19" s="119"/>
      <c r="NNW19" s="119"/>
      <c r="NNX19" s="119"/>
      <c r="NNY19" s="119"/>
      <c r="NNZ19" s="119"/>
      <c r="NOA19" s="119"/>
      <c r="NOB19" s="119"/>
      <c r="NOC19" s="119"/>
      <c r="NOD19" s="119"/>
      <c r="NOE19" s="119"/>
      <c r="NOF19" s="119"/>
      <c r="NOG19" s="119"/>
      <c r="NOH19" s="119"/>
      <c r="NOI19" s="119"/>
      <c r="NOJ19" s="119"/>
      <c r="NOK19" s="119"/>
      <c r="NOL19" s="119"/>
      <c r="NOM19" s="119"/>
      <c r="NON19" s="119"/>
      <c r="NOO19" s="119"/>
      <c r="NOP19" s="119"/>
      <c r="NOQ19" s="119"/>
      <c r="NOR19" s="119"/>
      <c r="NOS19" s="119"/>
      <c r="NOT19" s="119"/>
      <c r="NOU19" s="119"/>
      <c r="NOV19" s="119"/>
      <c r="NOW19" s="119"/>
      <c r="NOX19" s="119"/>
      <c r="NOY19" s="119"/>
      <c r="NOZ19" s="119"/>
      <c r="NPA19" s="119"/>
      <c r="NPB19" s="119"/>
      <c r="NPC19" s="119"/>
      <c r="NPD19" s="119"/>
      <c r="NPE19" s="119"/>
      <c r="NPF19" s="119"/>
      <c r="NPG19" s="119"/>
      <c r="NPH19" s="119"/>
      <c r="NPI19" s="119"/>
      <c r="NPJ19" s="119"/>
      <c r="NPK19" s="119"/>
      <c r="NPL19" s="119"/>
      <c r="NPM19" s="119"/>
      <c r="NPN19" s="119"/>
      <c r="NPO19" s="119"/>
      <c r="NPP19" s="119"/>
      <c r="NPQ19" s="119"/>
      <c r="NPR19" s="119"/>
      <c r="NPS19" s="119"/>
      <c r="NPT19" s="119"/>
      <c r="NPU19" s="119"/>
      <c r="NPV19" s="119"/>
      <c r="NPW19" s="119"/>
      <c r="NPX19" s="119"/>
      <c r="NPY19" s="119"/>
      <c r="NPZ19" s="119"/>
      <c r="NQA19" s="119"/>
      <c r="NQB19" s="119"/>
      <c r="NQC19" s="119"/>
      <c r="NQD19" s="119"/>
      <c r="NQE19" s="119"/>
      <c r="NQF19" s="119"/>
      <c r="NQG19" s="119"/>
      <c r="NQH19" s="119"/>
      <c r="NQI19" s="119"/>
      <c r="NQJ19" s="119"/>
      <c r="NQK19" s="119"/>
      <c r="NQL19" s="119"/>
      <c r="NQM19" s="119"/>
      <c r="NQN19" s="119"/>
      <c r="NQO19" s="119"/>
      <c r="NQP19" s="119"/>
      <c r="NQQ19" s="119"/>
      <c r="NQR19" s="119"/>
      <c r="NQS19" s="119"/>
      <c r="NQT19" s="119"/>
      <c r="NQU19" s="119"/>
      <c r="NQV19" s="119"/>
      <c r="NQW19" s="119"/>
      <c r="NQX19" s="119"/>
      <c r="NQY19" s="119"/>
      <c r="NQZ19" s="119"/>
      <c r="NRA19" s="119"/>
      <c r="NRB19" s="119"/>
      <c r="NRC19" s="119"/>
      <c r="NRD19" s="119"/>
      <c r="NRE19" s="119"/>
      <c r="NRF19" s="119"/>
      <c r="NRG19" s="119"/>
      <c r="NRH19" s="119"/>
      <c r="NRI19" s="119"/>
      <c r="NRJ19" s="119"/>
      <c r="NRK19" s="119"/>
      <c r="NRL19" s="119"/>
      <c r="NRM19" s="119"/>
      <c r="NRN19" s="119"/>
      <c r="NRO19" s="119"/>
      <c r="NRP19" s="119"/>
      <c r="NRQ19" s="119"/>
      <c r="NRR19" s="119"/>
      <c r="NRS19" s="119"/>
      <c r="NRT19" s="119"/>
      <c r="NRU19" s="119"/>
      <c r="NRV19" s="119"/>
      <c r="NRW19" s="119"/>
      <c r="NRX19" s="119"/>
      <c r="NRY19" s="119"/>
      <c r="NRZ19" s="119"/>
      <c r="NSA19" s="119"/>
      <c r="NSB19" s="119"/>
      <c r="NSC19" s="119"/>
      <c r="NSD19" s="119"/>
      <c r="NSE19" s="119"/>
      <c r="NSF19" s="119"/>
      <c r="NSG19" s="119"/>
      <c r="NSH19" s="119"/>
      <c r="NSI19" s="119"/>
      <c r="NSJ19" s="119"/>
      <c r="NSK19" s="119"/>
      <c r="NSL19" s="119"/>
      <c r="NSM19" s="119"/>
      <c r="NSN19" s="119"/>
      <c r="NSO19" s="119"/>
      <c r="NSP19" s="119"/>
      <c r="NSQ19" s="119"/>
      <c r="NSR19" s="119"/>
      <c r="NSS19" s="119"/>
      <c r="NST19" s="119"/>
      <c r="NSU19" s="119"/>
      <c r="NSV19" s="119"/>
      <c r="NSW19" s="119"/>
      <c r="NSX19" s="119"/>
      <c r="NSY19" s="119"/>
      <c r="NSZ19" s="119"/>
      <c r="NTA19" s="119"/>
      <c r="NTB19" s="119"/>
      <c r="NTC19" s="119"/>
      <c r="NTD19" s="119"/>
      <c r="NTE19" s="119"/>
      <c r="NTF19" s="119"/>
      <c r="NTG19" s="119"/>
      <c r="NTH19" s="119"/>
      <c r="NTI19" s="119"/>
      <c r="NTJ19" s="119"/>
      <c r="NTK19" s="119"/>
      <c r="NTL19" s="119"/>
      <c r="NTM19" s="119"/>
      <c r="NTN19" s="119"/>
      <c r="NTO19" s="119"/>
      <c r="NTP19" s="119"/>
      <c r="NTQ19" s="119"/>
      <c r="NTR19" s="119"/>
      <c r="NTS19" s="119"/>
      <c r="NTT19" s="119"/>
      <c r="NTU19" s="119"/>
      <c r="NTV19" s="119"/>
      <c r="NTW19" s="119"/>
      <c r="NTX19" s="119"/>
      <c r="NTY19" s="119"/>
      <c r="NTZ19" s="119"/>
      <c r="NUA19" s="119"/>
      <c r="NUB19" s="119"/>
      <c r="NUC19" s="119"/>
      <c r="NUD19" s="119"/>
      <c r="NUE19" s="119"/>
      <c r="NUF19" s="119"/>
      <c r="NUG19" s="119"/>
      <c r="NUH19" s="119"/>
      <c r="NUI19" s="119"/>
      <c r="NUJ19" s="119"/>
      <c r="NUK19" s="119"/>
      <c r="NUL19" s="119"/>
      <c r="NUM19" s="119"/>
      <c r="NUN19" s="119"/>
      <c r="NUO19" s="119"/>
      <c r="NUP19" s="119"/>
      <c r="NUQ19" s="119"/>
      <c r="NUR19" s="119"/>
      <c r="NUS19" s="119"/>
      <c r="NUT19" s="119"/>
      <c r="NUU19" s="119"/>
      <c r="NUV19" s="119"/>
      <c r="NUW19" s="119"/>
      <c r="NUX19" s="119"/>
      <c r="NUY19" s="119"/>
      <c r="NUZ19" s="119"/>
      <c r="NVA19" s="119"/>
      <c r="NVB19" s="119"/>
      <c r="NVC19" s="119"/>
      <c r="NVD19" s="119"/>
      <c r="NVE19" s="119"/>
      <c r="NVF19" s="119"/>
      <c r="NVG19" s="119"/>
      <c r="NVH19" s="119"/>
      <c r="NVI19" s="119"/>
      <c r="NVJ19" s="119"/>
      <c r="NVK19" s="119"/>
      <c r="NVL19" s="119"/>
      <c r="NVM19" s="119"/>
      <c r="NVN19" s="119"/>
      <c r="NVO19" s="119"/>
      <c r="NVP19" s="119"/>
      <c r="NVQ19" s="119"/>
      <c r="NVR19" s="119"/>
      <c r="NVS19" s="119"/>
      <c r="NVT19" s="119"/>
      <c r="NVU19" s="119"/>
      <c r="NVV19" s="119"/>
      <c r="NVW19" s="119"/>
      <c r="NVX19" s="119"/>
      <c r="NVY19" s="119"/>
      <c r="NVZ19" s="119"/>
      <c r="NWA19" s="119"/>
      <c r="NWB19" s="119"/>
      <c r="NWC19" s="119"/>
      <c r="NWD19" s="119"/>
      <c r="NWE19" s="119"/>
      <c r="NWF19" s="119"/>
      <c r="NWG19" s="119"/>
      <c r="NWH19" s="119"/>
      <c r="NWI19" s="119"/>
      <c r="NWJ19" s="119"/>
      <c r="NWK19" s="119"/>
      <c r="NWL19" s="119"/>
      <c r="NWM19" s="119"/>
      <c r="NWN19" s="119"/>
      <c r="NWO19" s="119"/>
      <c r="NWP19" s="119"/>
      <c r="NWQ19" s="119"/>
      <c r="NWR19" s="119"/>
      <c r="NWS19" s="119"/>
      <c r="NWT19" s="119"/>
      <c r="NWU19" s="119"/>
      <c r="NWV19" s="119"/>
      <c r="NWW19" s="119"/>
      <c r="NWX19" s="119"/>
      <c r="NWY19" s="119"/>
      <c r="NWZ19" s="119"/>
      <c r="NXA19" s="119"/>
      <c r="NXB19" s="119"/>
      <c r="NXC19" s="119"/>
      <c r="NXD19" s="119"/>
      <c r="NXE19" s="119"/>
      <c r="NXF19" s="119"/>
      <c r="NXG19" s="119"/>
      <c r="NXH19" s="119"/>
      <c r="NXI19" s="119"/>
      <c r="NXJ19" s="119"/>
      <c r="NXK19" s="119"/>
      <c r="NXL19" s="119"/>
      <c r="NXM19" s="119"/>
      <c r="NXN19" s="119"/>
      <c r="NXO19" s="119"/>
      <c r="NXP19" s="119"/>
      <c r="NXQ19" s="119"/>
      <c r="NXR19" s="119"/>
      <c r="NXS19" s="119"/>
      <c r="NXT19" s="119"/>
      <c r="NXU19" s="119"/>
      <c r="NXV19" s="119"/>
      <c r="NXW19" s="119"/>
      <c r="NXX19" s="119"/>
      <c r="NXY19" s="119"/>
      <c r="NXZ19" s="119"/>
      <c r="NYA19" s="119"/>
      <c r="NYB19" s="119"/>
      <c r="NYC19" s="119"/>
      <c r="NYD19" s="119"/>
      <c r="NYE19" s="119"/>
      <c r="NYF19" s="119"/>
      <c r="NYG19" s="119"/>
      <c r="NYH19" s="119"/>
      <c r="NYI19" s="119"/>
      <c r="NYJ19" s="119"/>
      <c r="NYK19" s="119"/>
      <c r="NYL19" s="119"/>
      <c r="NYM19" s="119"/>
      <c r="NYN19" s="119"/>
      <c r="NYO19" s="119"/>
      <c r="NYP19" s="119"/>
      <c r="NYQ19" s="119"/>
      <c r="NYR19" s="119"/>
      <c r="NYS19" s="119"/>
      <c r="NYT19" s="119"/>
      <c r="NYU19" s="119"/>
      <c r="NYV19" s="119"/>
      <c r="NYW19" s="119"/>
      <c r="NYX19" s="119"/>
      <c r="NYY19" s="119"/>
      <c r="NYZ19" s="119"/>
      <c r="NZA19" s="119"/>
      <c r="NZB19" s="119"/>
      <c r="NZC19" s="119"/>
      <c r="NZD19" s="119"/>
      <c r="NZE19" s="119"/>
      <c r="NZF19" s="119"/>
      <c r="NZG19" s="119"/>
      <c r="NZH19" s="119"/>
      <c r="NZI19" s="119"/>
      <c r="NZJ19" s="119"/>
      <c r="NZK19" s="119"/>
      <c r="NZL19" s="119"/>
      <c r="NZM19" s="119"/>
      <c r="NZN19" s="119"/>
      <c r="NZO19" s="119"/>
      <c r="NZP19" s="119"/>
      <c r="NZQ19" s="119"/>
      <c r="NZR19" s="119"/>
      <c r="NZS19" s="119"/>
      <c r="NZT19" s="119"/>
      <c r="NZU19" s="119"/>
      <c r="NZV19" s="119"/>
      <c r="NZW19" s="119"/>
      <c r="NZX19" s="119"/>
      <c r="NZY19" s="119"/>
      <c r="NZZ19" s="119"/>
      <c r="OAA19" s="119"/>
      <c r="OAB19" s="119"/>
      <c r="OAC19" s="119"/>
      <c r="OAD19" s="119"/>
      <c r="OAE19" s="119"/>
      <c r="OAF19" s="119"/>
      <c r="OAG19" s="119"/>
      <c r="OAH19" s="119"/>
      <c r="OAI19" s="119"/>
      <c r="OAJ19" s="119"/>
      <c r="OAK19" s="119"/>
      <c r="OAL19" s="119"/>
      <c r="OAM19" s="119"/>
      <c r="OAN19" s="119"/>
      <c r="OAO19" s="119"/>
      <c r="OAP19" s="119"/>
      <c r="OAQ19" s="119"/>
      <c r="OAR19" s="119"/>
      <c r="OAS19" s="119"/>
      <c r="OAT19" s="119"/>
      <c r="OAU19" s="119"/>
      <c r="OAV19" s="119"/>
      <c r="OAW19" s="119"/>
      <c r="OAX19" s="119"/>
      <c r="OAY19" s="119"/>
      <c r="OAZ19" s="119"/>
      <c r="OBA19" s="119"/>
      <c r="OBB19" s="119"/>
      <c r="OBC19" s="119"/>
      <c r="OBD19" s="119"/>
      <c r="OBE19" s="119"/>
      <c r="OBF19" s="119"/>
      <c r="OBG19" s="119"/>
      <c r="OBH19" s="119"/>
      <c r="OBI19" s="119"/>
      <c r="OBJ19" s="119"/>
      <c r="OBK19" s="119"/>
      <c r="OBL19" s="119"/>
      <c r="OBM19" s="119"/>
      <c r="OBN19" s="119"/>
      <c r="OBO19" s="119"/>
      <c r="OBP19" s="119"/>
      <c r="OBQ19" s="119"/>
      <c r="OBR19" s="119"/>
      <c r="OBS19" s="119"/>
      <c r="OBT19" s="119"/>
      <c r="OBU19" s="119"/>
      <c r="OBV19" s="119"/>
      <c r="OBW19" s="119"/>
      <c r="OBX19" s="119"/>
      <c r="OBY19" s="119"/>
      <c r="OBZ19" s="119"/>
      <c r="OCA19" s="119"/>
      <c r="OCB19" s="119"/>
      <c r="OCC19" s="119"/>
      <c r="OCD19" s="119"/>
      <c r="OCE19" s="119"/>
      <c r="OCF19" s="119"/>
      <c r="OCG19" s="119"/>
      <c r="OCH19" s="119"/>
      <c r="OCI19" s="119"/>
      <c r="OCJ19" s="119"/>
      <c r="OCK19" s="119"/>
      <c r="OCL19" s="119"/>
      <c r="OCM19" s="119"/>
      <c r="OCN19" s="119"/>
      <c r="OCO19" s="119"/>
      <c r="OCP19" s="119"/>
      <c r="OCQ19" s="119"/>
      <c r="OCR19" s="119"/>
      <c r="OCS19" s="119"/>
      <c r="OCT19" s="119"/>
      <c r="OCU19" s="119"/>
      <c r="OCV19" s="119"/>
      <c r="OCW19" s="119"/>
      <c r="OCX19" s="119"/>
      <c r="OCY19" s="119"/>
      <c r="OCZ19" s="119"/>
      <c r="ODA19" s="119"/>
      <c r="ODB19" s="119"/>
      <c r="ODC19" s="119"/>
      <c r="ODD19" s="119"/>
      <c r="ODE19" s="119"/>
      <c r="ODF19" s="119"/>
      <c r="ODG19" s="119"/>
      <c r="ODH19" s="119"/>
      <c r="ODI19" s="119"/>
      <c r="ODJ19" s="119"/>
      <c r="ODK19" s="119"/>
      <c r="ODL19" s="119"/>
      <c r="ODM19" s="119"/>
      <c r="ODN19" s="119"/>
      <c r="ODO19" s="119"/>
      <c r="ODP19" s="119"/>
      <c r="ODQ19" s="119"/>
      <c r="ODR19" s="119"/>
      <c r="ODS19" s="119"/>
      <c r="ODT19" s="119"/>
      <c r="ODU19" s="119"/>
      <c r="ODV19" s="119"/>
      <c r="ODW19" s="119"/>
      <c r="ODX19" s="119"/>
      <c r="ODY19" s="119"/>
      <c r="ODZ19" s="119"/>
      <c r="OEA19" s="119"/>
      <c r="OEB19" s="119"/>
      <c r="OEC19" s="119"/>
      <c r="OED19" s="119"/>
      <c r="OEE19" s="119"/>
      <c r="OEF19" s="119"/>
      <c r="OEG19" s="119"/>
      <c r="OEH19" s="119"/>
      <c r="OEI19" s="119"/>
      <c r="OEJ19" s="119"/>
      <c r="OEK19" s="119"/>
      <c r="OEL19" s="119"/>
      <c r="OEM19" s="119"/>
      <c r="OEN19" s="119"/>
      <c r="OEO19" s="119"/>
      <c r="OEP19" s="119"/>
      <c r="OEQ19" s="119"/>
      <c r="OER19" s="119"/>
      <c r="OES19" s="119"/>
      <c r="OET19" s="119"/>
      <c r="OEU19" s="119"/>
      <c r="OEV19" s="119"/>
      <c r="OEW19" s="119"/>
      <c r="OEX19" s="119"/>
      <c r="OEY19" s="119"/>
      <c r="OEZ19" s="119"/>
      <c r="OFA19" s="119"/>
      <c r="OFB19" s="119"/>
      <c r="OFC19" s="119"/>
      <c r="OFD19" s="119"/>
      <c r="OFE19" s="119"/>
      <c r="OFF19" s="119"/>
      <c r="OFG19" s="119"/>
      <c r="OFH19" s="119"/>
      <c r="OFI19" s="119"/>
      <c r="OFJ19" s="119"/>
      <c r="OFK19" s="119"/>
      <c r="OFL19" s="119"/>
      <c r="OFM19" s="119"/>
      <c r="OFN19" s="119"/>
      <c r="OFO19" s="119"/>
      <c r="OFP19" s="119"/>
      <c r="OFQ19" s="119"/>
      <c r="OFR19" s="119"/>
      <c r="OFS19" s="119"/>
      <c r="OFT19" s="119"/>
      <c r="OFU19" s="119"/>
      <c r="OFV19" s="119"/>
      <c r="OFW19" s="119"/>
      <c r="OFX19" s="119"/>
      <c r="OFY19" s="119"/>
      <c r="OFZ19" s="119"/>
      <c r="OGA19" s="119"/>
      <c r="OGB19" s="119"/>
      <c r="OGC19" s="119"/>
      <c r="OGD19" s="119"/>
      <c r="OGE19" s="119"/>
      <c r="OGF19" s="119"/>
      <c r="OGG19" s="119"/>
      <c r="OGH19" s="119"/>
      <c r="OGI19" s="119"/>
      <c r="OGJ19" s="119"/>
      <c r="OGK19" s="119"/>
      <c r="OGL19" s="119"/>
      <c r="OGM19" s="119"/>
      <c r="OGN19" s="119"/>
      <c r="OGO19" s="119"/>
      <c r="OGP19" s="119"/>
      <c r="OGQ19" s="119"/>
      <c r="OGR19" s="119"/>
      <c r="OGS19" s="119"/>
      <c r="OGT19" s="119"/>
      <c r="OGU19" s="119"/>
      <c r="OGV19" s="119"/>
      <c r="OGW19" s="119"/>
      <c r="OGX19" s="119"/>
      <c r="OGY19" s="119"/>
      <c r="OGZ19" s="119"/>
      <c r="OHA19" s="119"/>
      <c r="OHB19" s="119"/>
      <c r="OHC19" s="119"/>
      <c r="OHD19" s="119"/>
      <c r="OHE19" s="119"/>
      <c r="OHF19" s="119"/>
      <c r="OHG19" s="119"/>
      <c r="OHH19" s="119"/>
      <c r="OHI19" s="119"/>
      <c r="OHJ19" s="119"/>
      <c r="OHK19" s="119"/>
      <c r="OHL19" s="119"/>
      <c r="OHM19" s="119"/>
      <c r="OHN19" s="119"/>
      <c r="OHO19" s="119"/>
      <c r="OHP19" s="119"/>
      <c r="OHQ19" s="119"/>
      <c r="OHR19" s="119"/>
      <c r="OHS19" s="119"/>
      <c r="OHT19" s="119"/>
      <c r="OHU19" s="119"/>
      <c r="OHV19" s="119"/>
      <c r="OHW19" s="119"/>
      <c r="OHX19" s="119"/>
      <c r="OHY19" s="119"/>
      <c r="OHZ19" s="119"/>
      <c r="OIA19" s="119"/>
      <c r="OIB19" s="119"/>
      <c r="OIC19" s="119"/>
      <c r="OID19" s="119"/>
      <c r="OIE19" s="119"/>
      <c r="OIF19" s="119"/>
      <c r="OIG19" s="119"/>
      <c r="OIH19" s="119"/>
      <c r="OII19" s="119"/>
      <c r="OIJ19" s="119"/>
      <c r="OIK19" s="119"/>
      <c r="OIL19" s="119"/>
      <c r="OIM19" s="119"/>
      <c r="OIN19" s="119"/>
      <c r="OIO19" s="119"/>
      <c r="OIP19" s="119"/>
      <c r="OIQ19" s="119"/>
      <c r="OIR19" s="119"/>
      <c r="OIS19" s="119"/>
      <c r="OIT19" s="119"/>
      <c r="OIU19" s="119"/>
      <c r="OIV19" s="119"/>
      <c r="OIW19" s="119"/>
      <c r="OIX19" s="119"/>
      <c r="OIY19" s="119"/>
      <c r="OIZ19" s="119"/>
      <c r="OJA19" s="119"/>
      <c r="OJB19" s="119"/>
      <c r="OJC19" s="119"/>
      <c r="OJD19" s="119"/>
      <c r="OJE19" s="119"/>
      <c r="OJF19" s="119"/>
      <c r="OJG19" s="119"/>
      <c r="OJH19" s="119"/>
      <c r="OJI19" s="119"/>
      <c r="OJJ19" s="119"/>
      <c r="OJK19" s="119"/>
      <c r="OJL19" s="119"/>
      <c r="OJM19" s="119"/>
      <c r="OJN19" s="119"/>
      <c r="OJO19" s="119"/>
      <c r="OJP19" s="119"/>
      <c r="OJQ19" s="119"/>
      <c r="OJR19" s="119"/>
      <c r="OJS19" s="119"/>
      <c r="OJT19" s="119"/>
      <c r="OJU19" s="119"/>
      <c r="OJV19" s="119"/>
      <c r="OJW19" s="119"/>
      <c r="OJX19" s="119"/>
      <c r="OJY19" s="119"/>
      <c r="OJZ19" s="119"/>
      <c r="OKA19" s="119"/>
      <c r="OKB19" s="119"/>
      <c r="OKC19" s="119"/>
      <c r="OKD19" s="119"/>
      <c r="OKE19" s="119"/>
      <c r="OKF19" s="119"/>
      <c r="OKG19" s="119"/>
      <c r="OKH19" s="119"/>
      <c r="OKI19" s="119"/>
      <c r="OKJ19" s="119"/>
      <c r="OKK19" s="119"/>
      <c r="OKL19" s="119"/>
      <c r="OKM19" s="119"/>
      <c r="OKN19" s="119"/>
      <c r="OKO19" s="119"/>
      <c r="OKP19" s="119"/>
      <c r="OKQ19" s="119"/>
      <c r="OKR19" s="119"/>
      <c r="OKS19" s="119"/>
      <c r="OKT19" s="119"/>
      <c r="OKU19" s="119"/>
      <c r="OKV19" s="119"/>
      <c r="OKW19" s="119"/>
      <c r="OKX19" s="119"/>
      <c r="OKY19" s="119"/>
      <c r="OKZ19" s="119"/>
      <c r="OLA19" s="119"/>
      <c r="OLB19" s="119"/>
      <c r="OLC19" s="119"/>
      <c r="OLD19" s="119"/>
      <c r="OLE19" s="119"/>
      <c r="OLF19" s="119"/>
      <c r="OLG19" s="119"/>
      <c r="OLH19" s="119"/>
      <c r="OLI19" s="119"/>
      <c r="OLJ19" s="119"/>
      <c r="OLK19" s="119"/>
      <c r="OLL19" s="119"/>
      <c r="OLM19" s="119"/>
      <c r="OLN19" s="119"/>
      <c r="OLO19" s="119"/>
      <c r="OLP19" s="119"/>
      <c r="OLQ19" s="119"/>
      <c r="OLR19" s="119"/>
      <c r="OLS19" s="119"/>
      <c r="OLT19" s="119"/>
      <c r="OLU19" s="119"/>
      <c r="OLV19" s="119"/>
      <c r="OLW19" s="119"/>
      <c r="OLX19" s="119"/>
      <c r="OLY19" s="119"/>
      <c r="OLZ19" s="119"/>
      <c r="OMA19" s="119"/>
      <c r="OMB19" s="119"/>
      <c r="OMC19" s="119"/>
      <c r="OMD19" s="119"/>
      <c r="OME19" s="119"/>
      <c r="OMF19" s="119"/>
      <c r="OMG19" s="119"/>
      <c r="OMH19" s="119"/>
      <c r="OMI19" s="119"/>
      <c r="OMJ19" s="119"/>
      <c r="OMK19" s="119"/>
      <c r="OML19" s="119"/>
      <c r="OMM19" s="119"/>
      <c r="OMN19" s="119"/>
      <c r="OMO19" s="119"/>
      <c r="OMP19" s="119"/>
      <c r="OMQ19" s="119"/>
      <c r="OMR19" s="119"/>
      <c r="OMS19" s="119"/>
      <c r="OMT19" s="119"/>
      <c r="OMU19" s="119"/>
      <c r="OMV19" s="119"/>
      <c r="OMW19" s="119"/>
      <c r="OMX19" s="119"/>
      <c r="OMY19" s="119"/>
      <c r="OMZ19" s="119"/>
      <c r="ONA19" s="119"/>
      <c r="ONB19" s="119"/>
      <c r="ONC19" s="119"/>
      <c r="OND19" s="119"/>
      <c r="ONE19" s="119"/>
      <c r="ONF19" s="119"/>
      <c r="ONG19" s="119"/>
      <c r="ONH19" s="119"/>
      <c r="ONI19" s="119"/>
      <c r="ONJ19" s="119"/>
      <c r="ONK19" s="119"/>
      <c r="ONL19" s="119"/>
      <c r="ONM19" s="119"/>
      <c r="ONN19" s="119"/>
      <c r="ONO19" s="119"/>
      <c r="ONP19" s="119"/>
      <c r="ONQ19" s="119"/>
      <c r="ONR19" s="119"/>
      <c r="ONS19" s="119"/>
      <c r="ONT19" s="119"/>
      <c r="ONU19" s="119"/>
      <c r="ONV19" s="119"/>
      <c r="ONW19" s="119"/>
      <c r="ONX19" s="119"/>
      <c r="ONY19" s="119"/>
      <c r="ONZ19" s="119"/>
      <c r="OOA19" s="119"/>
      <c r="OOB19" s="119"/>
      <c r="OOC19" s="119"/>
      <c r="OOD19" s="119"/>
      <c r="OOE19" s="119"/>
      <c r="OOF19" s="119"/>
      <c r="OOG19" s="119"/>
      <c r="OOH19" s="119"/>
      <c r="OOI19" s="119"/>
      <c r="OOJ19" s="119"/>
      <c r="OOK19" s="119"/>
      <c r="OOL19" s="119"/>
      <c r="OOM19" s="119"/>
      <c r="OON19" s="119"/>
      <c r="OOO19" s="119"/>
      <c r="OOP19" s="119"/>
      <c r="OOQ19" s="119"/>
      <c r="OOR19" s="119"/>
      <c r="OOS19" s="119"/>
      <c r="OOT19" s="119"/>
      <c r="OOU19" s="119"/>
      <c r="OOV19" s="119"/>
      <c r="OOW19" s="119"/>
      <c r="OOX19" s="119"/>
      <c r="OOY19" s="119"/>
      <c r="OOZ19" s="119"/>
      <c r="OPA19" s="119"/>
      <c r="OPB19" s="119"/>
      <c r="OPC19" s="119"/>
      <c r="OPD19" s="119"/>
      <c r="OPE19" s="119"/>
      <c r="OPF19" s="119"/>
      <c r="OPG19" s="119"/>
      <c r="OPH19" s="119"/>
      <c r="OPI19" s="119"/>
      <c r="OPJ19" s="119"/>
      <c r="OPK19" s="119"/>
      <c r="OPL19" s="119"/>
      <c r="OPM19" s="119"/>
      <c r="OPN19" s="119"/>
      <c r="OPO19" s="119"/>
      <c r="OPP19" s="119"/>
      <c r="OPQ19" s="119"/>
      <c r="OPR19" s="119"/>
      <c r="OPS19" s="119"/>
      <c r="OPT19" s="119"/>
      <c r="OPU19" s="119"/>
      <c r="OPV19" s="119"/>
      <c r="OPW19" s="119"/>
      <c r="OPX19" s="119"/>
      <c r="OPY19" s="119"/>
      <c r="OPZ19" s="119"/>
      <c r="OQA19" s="119"/>
      <c r="OQB19" s="119"/>
      <c r="OQC19" s="119"/>
      <c r="OQD19" s="119"/>
      <c r="OQE19" s="119"/>
      <c r="OQF19" s="119"/>
      <c r="OQG19" s="119"/>
      <c r="OQH19" s="119"/>
      <c r="OQI19" s="119"/>
      <c r="OQJ19" s="119"/>
      <c r="OQK19" s="119"/>
      <c r="OQL19" s="119"/>
      <c r="OQM19" s="119"/>
      <c r="OQN19" s="119"/>
      <c r="OQO19" s="119"/>
      <c r="OQP19" s="119"/>
      <c r="OQQ19" s="119"/>
      <c r="OQR19" s="119"/>
      <c r="OQS19" s="119"/>
      <c r="OQT19" s="119"/>
      <c r="OQU19" s="119"/>
      <c r="OQV19" s="119"/>
      <c r="OQW19" s="119"/>
      <c r="OQX19" s="119"/>
      <c r="OQY19" s="119"/>
      <c r="OQZ19" s="119"/>
      <c r="ORA19" s="119"/>
      <c r="ORB19" s="119"/>
      <c r="ORC19" s="119"/>
      <c r="ORD19" s="119"/>
      <c r="ORE19" s="119"/>
      <c r="ORF19" s="119"/>
      <c r="ORG19" s="119"/>
      <c r="ORH19" s="119"/>
      <c r="ORI19" s="119"/>
      <c r="ORJ19" s="119"/>
      <c r="ORK19" s="119"/>
      <c r="ORL19" s="119"/>
      <c r="ORM19" s="119"/>
      <c r="ORN19" s="119"/>
      <c r="ORO19" s="119"/>
      <c r="ORP19" s="119"/>
      <c r="ORQ19" s="119"/>
      <c r="ORR19" s="119"/>
      <c r="ORS19" s="119"/>
      <c r="ORT19" s="119"/>
      <c r="ORU19" s="119"/>
      <c r="ORV19" s="119"/>
      <c r="ORW19" s="119"/>
      <c r="ORX19" s="119"/>
      <c r="ORY19" s="119"/>
      <c r="ORZ19" s="119"/>
      <c r="OSA19" s="119"/>
      <c r="OSB19" s="119"/>
      <c r="OSC19" s="119"/>
      <c r="OSD19" s="119"/>
      <c r="OSE19" s="119"/>
      <c r="OSF19" s="119"/>
      <c r="OSG19" s="119"/>
      <c r="OSH19" s="119"/>
      <c r="OSI19" s="119"/>
      <c r="OSJ19" s="119"/>
      <c r="OSK19" s="119"/>
      <c r="OSL19" s="119"/>
      <c r="OSM19" s="119"/>
      <c r="OSN19" s="119"/>
      <c r="OSO19" s="119"/>
      <c r="OSP19" s="119"/>
      <c r="OSQ19" s="119"/>
      <c r="OSR19" s="119"/>
      <c r="OSS19" s="119"/>
      <c r="OST19" s="119"/>
      <c r="OSU19" s="119"/>
      <c r="OSV19" s="119"/>
      <c r="OSW19" s="119"/>
      <c r="OSX19" s="119"/>
      <c r="OSY19" s="119"/>
      <c r="OSZ19" s="119"/>
      <c r="OTA19" s="119"/>
      <c r="OTB19" s="119"/>
      <c r="OTC19" s="119"/>
      <c r="OTD19" s="119"/>
      <c r="OTE19" s="119"/>
      <c r="OTF19" s="119"/>
      <c r="OTG19" s="119"/>
      <c r="OTH19" s="119"/>
      <c r="OTI19" s="119"/>
      <c r="OTJ19" s="119"/>
      <c r="OTK19" s="119"/>
      <c r="OTL19" s="119"/>
      <c r="OTM19" s="119"/>
      <c r="OTN19" s="119"/>
      <c r="OTO19" s="119"/>
      <c r="OTP19" s="119"/>
      <c r="OTQ19" s="119"/>
      <c r="OTR19" s="119"/>
      <c r="OTS19" s="119"/>
      <c r="OTT19" s="119"/>
      <c r="OTU19" s="119"/>
      <c r="OTV19" s="119"/>
      <c r="OTW19" s="119"/>
      <c r="OTX19" s="119"/>
      <c r="OTY19" s="119"/>
      <c r="OTZ19" s="119"/>
      <c r="OUA19" s="119"/>
      <c r="OUB19" s="119"/>
      <c r="OUC19" s="119"/>
      <c r="OUD19" s="119"/>
      <c r="OUE19" s="119"/>
      <c r="OUF19" s="119"/>
      <c r="OUG19" s="119"/>
      <c r="OUH19" s="119"/>
      <c r="OUI19" s="119"/>
      <c r="OUJ19" s="119"/>
      <c r="OUK19" s="119"/>
      <c r="OUL19" s="119"/>
      <c r="OUM19" s="119"/>
      <c r="OUN19" s="119"/>
      <c r="OUO19" s="119"/>
      <c r="OUP19" s="119"/>
      <c r="OUQ19" s="119"/>
      <c r="OUR19" s="119"/>
      <c r="OUS19" s="119"/>
      <c r="OUT19" s="119"/>
      <c r="OUU19" s="119"/>
      <c r="OUV19" s="119"/>
      <c r="OUW19" s="119"/>
      <c r="OUX19" s="119"/>
      <c r="OUY19" s="119"/>
      <c r="OUZ19" s="119"/>
      <c r="OVA19" s="119"/>
      <c r="OVB19" s="119"/>
      <c r="OVC19" s="119"/>
      <c r="OVD19" s="119"/>
      <c r="OVE19" s="119"/>
      <c r="OVF19" s="119"/>
      <c r="OVG19" s="119"/>
      <c r="OVH19" s="119"/>
      <c r="OVI19" s="119"/>
      <c r="OVJ19" s="119"/>
      <c r="OVK19" s="119"/>
      <c r="OVL19" s="119"/>
      <c r="OVM19" s="119"/>
      <c r="OVN19" s="119"/>
      <c r="OVO19" s="119"/>
      <c r="OVP19" s="119"/>
      <c r="OVQ19" s="119"/>
      <c r="OVR19" s="119"/>
      <c r="OVS19" s="119"/>
      <c r="OVT19" s="119"/>
      <c r="OVU19" s="119"/>
      <c r="OVV19" s="119"/>
      <c r="OVW19" s="119"/>
      <c r="OVX19" s="119"/>
      <c r="OVY19" s="119"/>
      <c r="OVZ19" s="119"/>
      <c r="OWA19" s="119"/>
      <c r="OWB19" s="119"/>
      <c r="OWC19" s="119"/>
      <c r="OWD19" s="119"/>
      <c r="OWE19" s="119"/>
      <c r="OWF19" s="119"/>
      <c r="OWG19" s="119"/>
      <c r="OWH19" s="119"/>
      <c r="OWI19" s="119"/>
      <c r="OWJ19" s="119"/>
      <c r="OWK19" s="119"/>
      <c r="OWL19" s="119"/>
      <c r="OWM19" s="119"/>
      <c r="OWN19" s="119"/>
      <c r="OWO19" s="119"/>
      <c r="OWP19" s="119"/>
      <c r="OWQ19" s="119"/>
      <c r="OWR19" s="119"/>
      <c r="OWS19" s="119"/>
      <c r="OWT19" s="119"/>
      <c r="OWU19" s="119"/>
      <c r="OWV19" s="119"/>
      <c r="OWW19" s="119"/>
      <c r="OWX19" s="119"/>
      <c r="OWY19" s="119"/>
      <c r="OWZ19" s="119"/>
      <c r="OXA19" s="119"/>
      <c r="OXB19" s="119"/>
      <c r="OXC19" s="119"/>
      <c r="OXD19" s="119"/>
      <c r="OXE19" s="119"/>
      <c r="OXF19" s="119"/>
      <c r="OXG19" s="119"/>
      <c r="OXH19" s="119"/>
      <c r="OXI19" s="119"/>
      <c r="OXJ19" s="119"/>
      <c r="OXK19" s="119"/>
      <c r="OXL19" s="119"/>
      <c r="OXM19" s="119"/>
      <c r="OXN19" s="119"/>
      <c r="OXO19" s="119"/>
      <c r="OXP19" s="119"/>
      <c r="OXQ19" s="119"/>
      <c r="OXR19" s="119"/>
      <c r="OXS19" s="119"/>
      <c r="OXT19" s="119"/>
      <c r="OXU19" s="119"/>
      <c r="OXV19" s="119"/>
      <c r="OXW19" s="119"/>
      <c r="OXX19" s="119"/>
      <c r="OXY19" s="119"/>
      <c r="OXZ19" s="119"/>
      <c r="OYA19" s="119"/>
      <c r="OYB19" s="119"/>
      <c r="OYC19" s="119"/>
      <c r="OYD19" s="119"/>
      <c r="OYE19" s="119"/>
      <c r="OYF19" s="119"/>
      <c r="OYG19" s="119"/>
      <c r="OYH19" s="119"/>
      <c r="OYI19" s="119"/>
      <c r="OYJ19" s="119"/>
      <c r="OYK19" s="119"/>
      <c r="OYL19" s="119"/>
      <c r="OYM19" s="119"/>
      <c r="OYN19" s="119"/>
      <c r="OYO19" s="119"/>
      <c r="OYP19" s="119"/>
      <c r="OYQ19" s="119"/>
      <c r="OYR19" s="119"/>
      <c r="OYS19" s="119"/>
      <c r="OYT19" s="119"/>
      <c r="OYU19" s="119"/>
      <c r="OYV19" s="119"/>
      <c r="OYW19" s="119"/>
      <c r="OYX19" s="119"/>
      <c r="OYY19" s="119"/>
      <c r="OYZ19" s="119"/>
      <c r="OZA19" s="119"/>
      <c r="OZB19" s="119"/>
      <c r="OZC19" s="119"/>
      <c r="OZD19" s="119"/>
      <c r="OZE19" s="119"/>
      <c r="OZF19" s="119"/>
      <c r="OZG19" s="119"/>
      <c r="OZH19" s="119"/>
      <c r="OZI19" s="119"/>
      <c r="OZJ19" s="119"/>
      <c r="OZK19" s="119"/>
      <c r="OZL19" s="119"/>
      <c r="OZM19" s="119"/>
      <c r="OZN19" s="119"/>
      <c r="OZO19" s="119"/>
      <c r="OZP19" s="119"/>
      <c r="OZQ19" s="119"/>
      <c r="OZR19" s="119"/>
      <c r="OZS19" s="119"/>
      <c r="OZT19" s="119"/>
      <c r="OZU19" s="119"/>
      <c r="OZV19" s="119"/>
      <c r="OZW19" s="119"/>
      <c r="OZX19" s="119"/>
      <c r="OZY19" s="119"/>
      <c r="OZZ19" s="119"/>
      <c r="PAA19" s="119"/>
      <c r="PAB19" s="119"/>
      <c r="PAC19" s="119"/>
      <c r="PAD19" s="119"/>
      <c r="PAE19" s="119"/>
      <c r="PAF19" s="119"/>
      <c r="PAG19" s="119"/>
      <c r="PAH19" s="119"/>
      <c r="PAI19" s="119"/>
      <c r="PAJ19" s="119"/>
      <c r="PAK19" s="119"/>
      <c r="PAL19" s="119"/>
      <c r="PAM19" s="119"/>
      <c r="PAN19" s="119"/>
      <c r="PAO19" s="119"/>
      <c r="PAP19" s="119"/>
      <c r="PAQ19" s="119"/>
      <c r="PAR19" s="119"/>
      <c r="PAS19" s="119"/>
      <c r="PAT19" s="119"/>
      <c r="PAU19" s="119"/>
      <c r="PAV19" s="119"/>
      <c r="PAW19" s="119"/>
      <c r="PAX19" s="119"/>
      <c r="PAY19" s="119"/>
      <c r="PAZ19" s="119"/>
      <c r="PBA19" s="119"/>
      <c r="PBB19" s="119"/>
      <c r="PBC19" s="119"/>
      <c r="PBD19" s="119"/>
      <c r="PBE19" s="119"/>
      <c r="PBF19" s="119"/>
      <c r="PBG19" s="119"/>
      <c r="PBH19" s="119"/>
      <c r="PBI19" s="119"/>
      <c r="PBJ19" s="119"/>
      <c r="PBK19" s="119"/>
      <c r="PBL19" s="119"/>
      <c r="PBM19" s="119"/>
      <c r="PBN19" s="119"/>
      <c r="PBO19" s="119"/>
      <c r="PBP19" s="119"/>
      <c r="PBQ19" s="119"/>
      <c r="PBR19" s="119"/>
      <c r="PBS19" s="119"/>
      <c r="PBT19" s="119"/>
      <c r="PBU19" s="119"/>
      <c r="PBV19" s="119"/>
      <c r="PBW19" s="119"/>
      <c r="PBX19" s="119"/>
      <c r="PBY19" s="119"/>
      <c r="PBZ19" s="119"/>
      <c r="PCA19" s="119"/>
      <c r="PCB19" s="119"/>
      <c r="PCC19" s="119"/>
      <c r="PCD19" s="119"/>
      <c r="PCE19" s="119"/>
      <c r="PCF19" s="119"/>
      <c r="PCG19" s="119"/>
      <c r="PCH19" s="119"/>
      <c r="PCI19" s="119"/>
      <c r="PCJ19" s="119"/>
      <c r="PCK19" s="119"/>
      <c r="PCL19" s="119"/>
      <c r="PCM19" s="119"/>
      <c r="PCN19" s="119"/>
      <c r="PCO19" s="119"/>
      <c r="PCP19" s="119"/>
      <c r="PCQ19" s="119"/>
      <c r="PCR19" s="119"/>
      <c r="PCS19" s="119"/>
      <c r="PCT19" s="119"/>
      <c r="PCU19" s="119"/>
      <c r="PCV19" s="119"/>
      <c r="PCW19" s="119"/>
      <c r="PCX19" s="119"/>
      <c r="PCY19" s="119"/>
      <c r="PCZ19" s="119"/>
      <c r="PDA19" s="119"/>
      <c r="PDB19" s="119"/>
      <c r="PDC19" s="119"/>
      <c r="PDD19" s="119"/>
      <c r="PDE19" s="119"/>
      <c r="PDF19" s="119"/>
      <c r="PDG19" s="119"/>
      <c r="PDH19" s="119"/>
      <c r="PDI19" s="119"/>
      <c r="PDJ19" s="119"/>
      <c r="PDK19" s="119"/>
      <c r="PDL19" s="119"/>
      <c r="PDM19" s="119"/>
      <c r="PDN19" s="119"/>
      <c r="PDO19" s="119"/>
      <c r="PDP19" s="119"/>
      <c r="PDQ19" s="119"/>
      <c r="PDR19" s="119"/>
      <c r="PDS19" s="119"/>
      <c r="PDT19" s="119"/>
      <c r="PDU19" s="119"/>
      <c r="PDV19" s="119"/>
      <c r="PDW19" s="119"/>
      <c r="PDX19" s="119"/>
      <c r="PDY19" s="119"/>
      <c r="PDZ19" s="119"/>
      <c r="PEA19" s="119"/>
      <c r="PEB19" s="119"/>
      <c r="PEC19" s="119"/>
      <c r="PED19" s="119"/>
      <c r="PEE19" s="119"/>
      <c r="PEF19" s="119"/>
      <c r="PEG19" s="119"/>
      <c r="PEH19" s="119"/>
      <c r="PEI19" s="119"/>
      <c r="PEJ19" s="119"/>
      <c r="PEK19" s="119"/>
      <c r="PEL19" s="119"/>
      <c r="PEM19" s="119"/>
      <c r="PEN19" s="119"/>
      <c r="PEO19" s="119"/>
      <c r="PEP19" s="119"/>
      <c r="PEQ19" s="119"/>
      <c r="PER19" s="119"/>
      <c r="PES19" s="119"/>
      <c r="PET19" s="119"/>
      <c r="PEU19" s="119"/>
      <c r="PEV19" s="119"/>
      <c r="PEW19" s="119"/>
      <c r="PEX19" s="119"/>
      <c r="PEY19" s="119"/>
      <c r="PEZ19" s="119"/>
      <c r="PFA19" s="119"/>
      <c r="PFB19" s="119"/>
      <c r="PFC19" s="119"/>
      <c r="PFD19" s="119"/>
      <c r="PFE19" s="119"/>
      <c r="PFF19" s="119"/>
      <c r="PFG19" s="119"/>
      <c r="PFH19" s="119"/>
      <c r="PFI19" s="119"/>
      <c r="PFJ19" s="119"/>
      <c r="PFK19" s="119"/>
      <c r="PFL19" s="119"/>
      <c r="PFM19" s="119"/>
      <c r="PFN19" s="119"/>
      <c r="PFO19" s="119"/>
      <c r="PFP19" s="119"/>
      <c r="PFQ19" s="119"/>
      <c r="PFR19" s="119"/>
      <c r="PFS19" s="119"/>
      <c r="PFT19" s="119"/>
      <c r="PFU19" s="119"/>
      <c r="PFV19" s="119"/>
      <c r="PFW19" s="119"/>
      <c r="PFX19" s="119"/>
      <c r="PFY19" s="119"/>
      <c r="PFZ19" s="119"/>
      <c r="PGA19" s="119"/>
      <c r="PGB19" s="119"/>
      <c r="PGC19" s="119"/>
      <c r="PGD19" s="119"/>
      <c r="PGE19" s="119"/>
      <c r="PGF19" s="119"/>
      <c r="PGG19" s="119"/>
      <c r="PGH19" s="119"/>
      <c r="PGI19" s="119"/>
      <c r="PGJ19" s="119"/>
      <c r="PGK19" s="119"/>
      <c r="PGL19" s="119"/>
      <c r="PGM19" s="119"/>
      <c r="PGN19" s="119"/>
      <c r="PGO19" s="119"/>
      <c r="PGP19" s="119"/>
      <c r="PGQ19" s="119"/>
      <c r="PGR19" s="119"/>
      <c r="PGS19" s="119"/>
      <c r="PGT19" s="119"/>
      <c r="PGU19" s="119"/>
      <c r="PGV19" s="119"/>
      <c r="PGW19" s="119"/>
      <c r="PGX19" s="119"/>
      <c r="PGY19" s="119"/>
      <c r="PGZ19" s="119"/>
      <c r="PHA19" s="119"/>
      <c r="PHB19" s="119"/>
      <c r="PHC19" s="119"/>
      <c r="PHD19" s="119"/>
      <c r="PHE19" s="119"/>
      <c r="PHF19" s="119"/>
      <c r="PHG19" s="119"/>
      <c r="PHH19" s="119"/>
      <c r="PHI19" s="119"/>
      <c r="PHJ19" s="119"/>
      <c r="PHK19" s="119"/>
      <c r="PHL19" s="119"/>
      <c r="PHM19" s="119"/>
      <c r="PHN19" s="119"/>
      <c r="PHO19" s="119"/>
      <c r="PHP19" s="119"/>
      <c r="PHQ19" s="119"/>
      <c r="PHR19" s="119"/>
      <c r="PHS19" s="119"/>
      <c r="PHT19" s="119"/>
      <c r="PHU19" s="119"/>
      <c r="PHV19" s="119"/>
      <c r="PHW19" s="119"/>
      <c r="PHX19" s="119"/>
      <c r="PHY19" s="119"/>
      <c r="PHZ19" s="119"/>
      <c r="PIA19" s="119"/>
      <c r="PIB19" s="119"/>
      <c r="PIC19" s="119"/>
      <c r="PID19" s="119"/>
      <c r="PIE19" s="119"/>
      <c r="PIF19" s="119"/>
      <c r="PIG19" s="119"/>
      <c r="PIH19" s="119"/>
      <c r="PII19" s="119"/>
      <c r="PIJ19" s="119"/>
      <c r="PIK19" s="119"/>
      <c r="PIL19" s="119"/>
      <c r="PIM19" s="119"/>
      <c r="PIN19" s="119"/>
      <c r="PIO19" s="119"/>
      <c r="PIP19" s="119"/>
      <c r="PIQ19" s="119"/>
      <c r="PIR19" s="119"/>
      <c r="PIS19" s="119"/>
      <c r="PIT19" s="119"/>
      <c r="PIU19" s="119"/>
      <c r="PIV19" s="119"/>
      <c r="PIW19" s="119"/>
      <c r="PIX19" s="119"/>
      <c r="PIY19" s="119"/>
      <c r="PIZ19" s="119"/>
      <c r="PJA19" s="119"/>
      <c r="PJB19" s="119"/>
      <c r="PJC19" s="119"/>
      <c r="PJD19" s="119"/>
      <c r="PJE19" s="119"/>
      <c r="PJF19" s="119"/>
      <c r="PJG19" s="119"/>
      <c r="PJH19" s="119"/>
      <c r="PJI19" s="119"/>
      <c r="PJJ19" s="119"/>
      <c r="PJK19" s="119"/>
      <c r="PJL19" s="119"/>
      <c r="PJM19" s="119"/>
      <c r="PJN19" s="119"/>
      <c r="PJO19" s="119"/>
      <c r="PJP19" s="119"/>
      <c r="PJQ19" s="119"/>
      <c r="PJR19" s="119"/>
      <c r="PJS19" s="119"/>
      <c r="PJT19" s="119"/>
      <c r="PJU19" s="119"/>
      <c r="PJV19" s="119"/>
      <c r="PJW19" s="119"/>
      <c r="PJX19" s="119"/>
      <c r="PJY19" s="119"/>
      <c r="PJZ19" s="119"/>
      <c r="PKA19" s="119"/>
      <c r="PKB19" s="119"/>
      <c r="PKC19" s="119"/>
      <c r="PKD19" s="119"/>
      <c r="PKE19" s="119"/>
      <c r="PKF19" s="119"/>
      <c r="PKG19" s="119"/>
      <c r="PKH19" s="119"/>
      <c r="PKI19" s="119"/>
      <c r="PKJ19" s="119"/>
      <c r="PKK19" s="119"/>
      <c r="PKL19" s="119"/>
      <c r="PKM19" s="119"/>
      <c r="PKN19" s="119"/>
      <c r="PKO19" s="119"/>
      <c r="PKP19" s="119"/>
      <c r="PKQ19" s="119"/>
      <c r="PKR19" s="119"/>
      <c r="PKS19" s="119"/>
      <c r="PKT19" s="119"/>
      <c r="PKU19" s="119"/>
      <c r="PKV19" s="119"/>
      <c r="PKW19" s="119"/>
      <c r="PKX19" s="119"/>
      <c r="PKY19" s="119"/>
      <c r="PKZ19" s="119"/>
      <c r="PLA19" s="119"/>
      <c r="PLB19" s="119"/>
      <c r="PLC19" s="119"/>
      <c r="PLD19" s="119"/>
      <c r="PLE19" s="119"/>
      <c r="PLF19" s="119"/>
      <c r="PLG19" s="119"/>
      <c r="PLH19" s="119"/>
      <c r="PLI19" s="119"/>
      <c r="PLJ19" s="119"/>
      <c r="PLK19" s="119"/>
      <c r="PLL19" s="119"/>
      <c r="PLM19" s="119"/>
      <c r="PLN19" s="119"/>
      <c r="PLO19" s="119"/>
      <c r="PLP19" s="119"/>
      <c r="PLQ19" s="119"/>
      <c r="PLR19" s="119"/>
      <c r="PLS19" s="119"/>
      <c r="PLT19" s="119"/>
      <c r="PLU19" s="119"/>
      <c r="PLV19" s="119"/>
      <c r="PLW19" s="119"/>
      <c r="PLX19" s="119"/>
      <c r="PLY19" s="119"/>
      <c r="PLZ19" s="119"/>
      <c r="PMA19" s="119"/>
      <c r="PMB19" s="119"/>
      <c r="PMC19" s="119"/>
      <c r="PMD19" s="119"/>
      <c r="PME19" s="119"/>
      <c r="PMF19" s="119"/>
      <c r="PMG19" s="119"/>
      <c r="PMH19" s="119"/>
      <c r="PMI19" s="119"/>
      <c r="PMJ19" s="119"/>
      <c r="PMK19" s="119"/>
      <c r="PML19" s="119"/>
      <c r="PMM19" s="119"/>
      <c r="PMN19" s="119"/>
      <c r="PMO19" s="119"/>
      <c r="PMP19" s="119"/>
      <c r="PMQ19" s="119"/>
      <c r="PMR19" s="119"/>
      <c r="PMS19" s="119"/>
      <c r="PMT19" s="119"/>
      <c r="PMU19" s="119"/>
      <c r="PMV19" s="119"/>
      <c r="PMW19" s="119"/>
      <c r="PMX19" s="119"/>
      <c r="PMY19" s="119"/>
      <c r="PMZ19" s="119"/>
      <c r="PNA19" s="119"/>
      <c r="PNB19" s="119"/>
      <c r="PNC19" s="119"/>
      <c r="PND19" s="119"/>
      <c r="PNE19" s="119"/>
      <c r="PNF19" s="119"/>
      <c r="PNG19" s="119"/>
      <c r="PNH19" s="119"/>
      <c r="PNI19" s="119"/>
      <c r="PNJ19" s="119"/>
      <c r="PNK19" s="119"/>
      <c r="PNL19" s="119"/>
      <c r="PNM19" s="119"/>
      <c r="PNN19" s="119"/>
      <c r="PNO19" s="119"/>
      <c r="PNP19" s="119"/>
      <c r="PNQ19" s="119"/>
      <c r="PNR19" s="119"/>
      <c r="PNS19" s="119"/>
      <c r="PNT19" s="119"/>
      <c r="PNU19" s="119"/>
      <c r="PNV19" s="119"/>
      <c r="PNW19" s="119"/>
      <c r="PNX19" s="119"/>
      <c r="PNY19" s="119"/>
      <c r="PNZ19" s="119"/>
      <c r="POA19" s="119"/>
      <c r="POB19" s="119"/>
      <c r="POC19" s="119"/>
      <c r="POD19" s="119"/>
      <c r="POE19" s="119"/>
      <c r="POF19" s="119"/>
      <c r="POG19" s="119"/>
      <c r="POH19" s="119"/>
      <c r="POI19" s="119"/>
      <c r="POJ19" s="119"/>
      <c r="POK19" s="119"/>
      <c r="POL19" s="119"/>
      <c r="POM19" s="119"/>
      <c r="PON19" s="119"/>
      <c r="POO19" s="119"/>
      <c r="POP19" s="119"/>
      <c r="POQ19" s="119"/>
      <c r="POR19" s="119"/>
      <c r="POS19" s="119"/>
      <c r="POT19" s="119"/>
      <c r="POU19" s="119"/>
      <c r="POV19" s="119"/>
      <c r="POW19" s="119"/>
      <c r="POX19" s="119"/>
      <c r="POY19" s="119"/>
      <c r="POZ19" s="119"/>
      <c r="PPA19" s="119"/>
      <c r="PPB19" s="119"/>
      <c r="PPC19" s="119"/>
      <c r="PPD19" s="119"/>
      <c r="PPE19" s="119"/>
      <c r="PPF19" s="119"/>
      <c r="PPG19" s="119"/>
      <c r="PPH19" s="119"/>
      <c r="PPI19" s="119"/>
      <c r="PPJ19" s="119"/>
      <c r="PPK19" s="119"/>
      <c r="PPL19" s="119"/>
      <c r="PPM19" s="119"/>
      <c r="PPN19" s="119"/>
      <c r="PPO19" s="119"/>
      <c r="PPP19" s="119"/>
      <c r="PPQ19" s="119"/>
      <c r="PPR19" s="119"/>
      <c r="PPS19" s="119"/>
      <c r="PPT19" s="119"/>
      <c r="PPU19" s="119"/>
      <c r="PPV19" s="119"/>
      <c r="PPW19" s="119"/>
      <c r="PPX19" s="119"/>
      <c r="PPY19" s="119"/>
      <c r="PPZ19" s="119"/>
      <c r="PQA19" s="119"/>
      <c r="PQB19" s="119"/>
      <c r="PQC19" s="119"/>
      <c r="PQD19" s="119"/>
      <c r="PQE19" s="119"/>
      <c r="PQF19" s="119"/>
      <c r="PQG19" s="119"/>
      <c r="PQH19" s="119"/>
      <c r="PQI19" s="119"/>
      <c r="PQJ19" s="119"/>
      <c r="PQK19" s="119"/>
      <c r="PQL19" s="119"/>
      <c r="PQM19" s="119"/>
      <c r="PQN19" s="119"/>
      <c r="PQO19" s="119"/>
      <c r="PQP19" s="119"/>
      <c r="PQQ19" s="119"/>
      <c r="PQR19" s="119"/>
      <c r="PQS19" s="119"/>
      <c r="PQT19" s="119"/>
      <c r="PQU19" s="119"/>
      <c r="PQV19" s="119"/>
      <c r="PQW19" s="119"/>
      <c r="PQX19" s="119"/>
      <c r="PQY19" s="119"/>
      <c r="PQZ19" s="119"/>
      <c r="PRA19" s="119"/>
      <c r="PRB19" s="119"/>
      <c r="PRC19" s="119"/>
      <c r="PRD19" s="119"/>
      <c r="PRE19" s="119"/>
      <c r="PRF19" s="119"/>
      <c r="PRG19" s="119"/>
      <c r="PRH19" s="119"/>
      <c r="PRI19" s="119"/>
      <c r="PRJ19" s="119"/>
      <c r="PRK19" s="119"/>
      <c r="PRL19" s="119"/>
      <c r="PRM19" s="119"/>
      <c r="PRN19" s="119"/>
      <c r="PRO19" s="119"/>
      <c r="PRP19" s="119"/>
      <c r="PRQ19" s="119"/>
      <c r="PRR19" s="119"/>
      <c r="PRS19" s="119"/>
      <c r="PRT19" s="119"/>
      <c r="PRU19" s="119"/>
      <c r="PRV19" s="119"/>
      <c r="PRW19" s="119"/>
      <c r="PRX19" s="119"/>
      <c r="PRY19" s="119"/>
      <c r="PRZ19" s="119"/>
      <c r="PSA19" s="119"/>
      <c r="PSB19" s="119"/>
      <c r="PSC19" s="119"/>
      <c r="PSD19" s="119"/>
      <c r="PSE19" s="119"/>
      <c r="PSF19" s="119"/>
      <c r="PSG19" s="119"/>
      <c r="PSH19" s="119"/>
      <c r="PSI19" s="119"/>
      <c r="PSJ19" s="119"/>
      <c r="PSK19" s="119"/>
      <c r="PSL19" s="119"/>
      <c r="PSM19" s="119"/>
      <c r="PSN19" s="119"/>
      <c r="PSO19" s="119"/>
      <c r="PSP19" s="119"/>
      <c r="PSQ19" s="119"/>
      <c r="PSR19" s="119"/>
      <c r="PSS19" s="119"/>
      <c r="PST19" s="119"/>
      <c r="PSU19" s="119"/>
      <c r="PSV19" s="119"/>
      <c r="PSW19" s="119"/>
      <c r="PSX19" s="119"/>
      <c r="PSY19" s="119"/>
      <c r="PSZ19" s="119"/>
      <c r="PTA19" s="119"/>
      <c r="PTB19" s="119"/>
      <c r="PTC19" s="119"/>
      <c r="PTD19" s="119"/>
      <c r="PTE19" s="119"/>
      <c r="PTF19" s="119"/>
      <c r="PTG19" s="119"/>
      <c r="PTH19" s="119"/>
      <c r="PTI19" s="119"/>
      <c r="PTJ19" s="119"/>
      <c r="PTK19" s="119"/>
      <c r="PTL19" s="119"/>
      <c r="PTM19" s="119"/>
      <c r="PTN19" s="119"/>
      <c r="PTO19" s="119"/>
      <c r="PTP19" s="119"/>
      <c r="PTQ19" s="119"/>
      <c r="PTR19" s="119"/>
      <c r="PTS19" s="119"/>
      <c r="PTT19" s="119"/>
      <c r="PTU19" s="119"/>
      <c r="PTV19" s="119"/>
      <c r="PTW19" s="119"/>
      <c r="PTX19" s="119"/>
      <c r="PTY19" s="119"/>
      <c r="PTZ19" s="119"/>
      <c r="PUA19" s="119"/>
      <c r="PUB19" s="119"/>
      <c r="PUC19" s="119"/>
      <c r="PUD19" s="119"/>
      <c r="PUE19" s="119"/>
      <c r="PUF19" s="119"/>
      <c r="PUG19" s="119"/>
      <c r="PUH19" s="119"/>
      <c r="PUI19" s="119"/>
      <c r="PUJ19" s="119"/>
      <c r="PUK19" s="119"/>
      <c r="PUL19" s="119"/>
      <c r="PUM19" s="119"/>
      <c r="PUN19" s="119"/>
      <c r="PUO19" s="119"/>
      <c r="PUP19" s="119"/>
      <c r="PUQ19" s="119"/>
      <c r="PUR19" s="119"/>
      <c r="PUS19" s="119"/>
      <c r="PUT19" s="119"/>
      <c r="PUU19" s="119"/>
      <c r="PUV19" s="119"/>
      <c r="PUW19" s="119"/>
      <c r="PUX19" s="119"/>
      <c r="PUY19" s="119"/>
      <c r="PUZ19" s="119"/>
      <c r="PVA19" s="119"/>
      <c r="PVB19" s="119"/>
      <c r="PVC19" s="119"/>
      <c r="PVD19" s="119"/>
      <c r="PVE19" s="119"/>
      <c r="PVF19" s="119"/>
      <c r="PVG19" s="119"/>
      <c r="PVH19" s="119"/>
      <c r="PVI19" s="119"/>
      <c r="PVJ19" s="119"/>
      <c r="PVK19" s="119"/>
      <c r="PVL19" s="119"/>
      <c r="PVM19" s="119"/>
      <c r="PVN19" s="119"/>
      <c r="PVO19" s="119"/>
      <c r="PVP19" s="119"/>
      <c r="PVQ19" s="119"/>
      <c r="PVR19" s="119"/>
      <c r="PVS19" s="119"/>
      <c r="PVT19" s="119"/>
      <c r="PVU19" s="119"/>
      <c r="PVV19" s="119"/>
      <c r="PVW19" s="119"/>
      <c r="PVX19" s="119"/>
      <c r="PVY19" s="119"/>
      <c r="PVZ19" s="119"/>
      <c r="PWA19" s="119"/>
      <c r="PWB19" s="119"/>
      <c r="PWC19" s="119"/>
      <c r="PWD19" s="119"/>
      <c r="PWE19" s="119"/>
      <c r="PWF19" s="119"/>
      <c r="PWG19" s="119"/>
      <c r="PWH19" s="119"/>
      <c r="PWI19" s="119"/>
      <c r="PWJ19" s="119"/>
      <c r="PWK19" s="119"/>
      <c r="PWL19" s="119"/>
      <c r="PWM19" s="119"/>
      <c r="PWN19" s="119"/>
      <c r="PWO19" s="119"/>
      <c r="PWP19" s="119"/>
      <c r="PWQ19" s="119"/>
      <c r="PWR19" s="119"/>
      <c r="PWS19" s="119"/>
      <c r="PWT19" s="119"/>
      <c r="PWU19" s="119"/>
      <c r="PWV19" s="119"/>
      <c r="PWW19" s="119"/>
      <c r="PWX19" s="119"/>
      <c r="PWY19" s="119"/>
      <c r="PWZ19" s="119"/>
      <c r="PXA19" s="119"/>
      <c r="PXB19" s="119"/>
      <c r="PXC19" s="119"/>
      <c r="PXD19" s="119"/>
      <c r="PXE19" s="119"/>
      <c r="PXF19" s="119"/>
      <c r="PXG19" s="119"/>
      <c r="PXH19" s="119"/>
      <c r="PXI19" s="119"/>
      <c r="PXJ19" s="119"/>
      <c r="PXK19" s="119"/>
      <c r="PXL19" s="119"/>
      <c r="PXM19" s="119"/>
      <c r="PXN19" s="119"/>
      <c r="PXO19" s="119"/>
      <c r="PXP19" s="119"/>
      <c r="PXQ19" s="119"/>
      <c r="PXR19" s="119"/>
      <c r="PXS19" s="119"/>
      <c r="PXT19" s="119"/>
      <c r="PXU19" s="119"/>
      <c r="PXV19" s="119"/>
      <c r="PXW19" s="119"/>
      <c r="PXX19" s="119"/>
      <c r="PXY19" s="119"/>
      <c r="PXZ19" s="119"/>
      <c r="PYA19" s="119"/>
      <c r="PYB19" s="119"/>
      <c r="PYC19" s="119"/>
      <c r="PYD19" s="119"/>
      <c r="PYE19" s="119"/>
      <c r="PYF19" s="119"/>
      <c r="PYG19" s="119"/>
      <c r="PYH19" s="119"/>
      <c r="PYI19" s="119"/>
      <c r="PYJ19" s="119"/>
      <c r="PYK19" s="119"/>
      <c r="PYL19" s="119"/>
      <c r="PYM19" s="119"/>
      <c r="PYN19" s="119"/>
      <c r="PYO19" s="119"/>
      <c r="PYP19" s="119"/>
      <c r="PYQ19" s="119"/>
      <c r="PYR19" s="119"/>
      <c r="PYS19" s="119"/>
      <c r="PYT19" s="119"/>
      <c r="PYU19" s="119"/>
      <c r="PYV19" s="119"/>
      <c r="PYW19" s="119"/>
      <c r="PYX19" s="119"/>
      <c r="PYY19" s="119"/>
      <c r="PYZ19" s="119"/>
      <c r="PZA19" s="119"/>
      <c r="PZB19" s="119"/>
      <c r="PZC19" s="119"/>
      <c r="PZD19" s="119"/>
      <c r="PZE19" s="119"/>
      <c r="PZF19" s="119"/>
      <c r="PZG19" s="119"/>
      <c r="PZH19" s="119"/>
      <c r="PZI19" s="119"/>
      <c r="PZJ19" s="119"/>
      <c r="PZK19" s="119"/>
      <c r="PZL19" s="119"/>
      <c r="PZM19" s="119"/>
      <c r="PZN19" s="119"/>
      <c r="PZO19" s="119"/>
      <c r="PZP19" s="119"/>
      <c r="PZQ19" s="119"/>
      <c r="PZR19" s="119"/>
      <c r="PZS19" s="119"/>
      <c r="PZT19" s="119"/>
      <c r="PZU19" s="119"/>
      <c r="PZV19" s="119"/>
      <c r="PZW19" s="119"/>
      <c r="PZX19" s="119"/>
      <c r="PZY19" s="119"/>
      <c r="PZZ19" s="119"/>
      <c r="QAA19" s="119"/>
      <c r="QAB19" s="119"/>
      <c r="QAC19" s="119"/>
      <c r="QAD19" s="119"/>
      <c r="QAE19" s="119"/>
      <c r="QAF19" s="119"/>
      <c r="QAG19" s="119"/>
      <c r="QAH19" s="119"/>
      <c r="QAI19" s="119"/>
      <c r="QAJ19" s="119"/>
      <c r="QAK19" s="119"/>
      <c r="QAL19" s="119"/>
      <c r="QAM19" s="119"/>
      <c r="QAN19" s="119"/>
      <c r="QAO19" s="119"/>
      <c r="QAP19" s="119"/>
      <c r="QAQ19" s="119"/>
      <c r="QAR19" s="119"/>
      <c r="QAS19" s="119"/>
      <c r="QAT19" s="119"/>
      <c r="QAU19" s="119"/>
      <c r="QAV19" s="119"/>
      <c r="QAW19" s="119"/>
      <c r="QAX19" s="119"/>
      <c r="QAY19" s="119"/>
      <c r="QAZ19" s="119"/>
      <c r="QBA19" s="119"/>
      <c r="QBB19" s="119"/>
      <c r="QBC19" s="119"/>
      <c r="QBD19" s="119"/>
      <c r="QBE19" s="119"/>
      <c r="QBF19" s="119"/>
      <c r="QBG19" s="119"/>
      <c r="QBH19" s="119"/>
      <c r="QBI19" s="119"/>
      <c r="QBJ19" s="119"/>
      <c r="QBK19" s="119"/>
      <c r="QBL19" s="119"/>
      <c r="QBM19" s="119"/>
      <c r="QBN19" s="119"/>
      <c r="QBO19" s="119"/>
      <c r="QBP19" s="119"/>
      <c r="QBQ19" s="119"/>
      <c r="QBR19" s="119"/>
      <c r="QBS19" s="119"/>
      <c r="QBT19" s="119"/>
      <c r="QBU19" s="119"/>
      <c r="QBV19" s="119"/>
      <c r="QBW19" s="119"/>
      <c r="QBX19" s="119"/>
      <c r="QBY19" s="119"/>
      <c r="QBZ19" s="119"/>
      <c r="QCA19" s="119"/>
      <c r="QCB19" s="119"/>
      <c r="QCC19" s="119"/>
      <c r="QCD19" s="119"/>
      <c r="QCE19" s="119"/>
      <c r="QCF19" s="119"/>
      <c r="QCG19" s="119"/>
      <c r="QCH19" s="119"/>
      <c r="QCI19" s="119"/>
      <c r="QCJ19" s="119"/>
      <c r="QCK19" s="119"/>
      <c r="QCL19" s="119"/>
      <c r="QCM19" s="119"/>
      <c r="QCN19" s="119"/>
      <c r="QCO19" s="119"/>
      <c r="QCP19" s="119"/>
      <c r="QCQ19" s="119"/>
      <c r="QCR19" s="119"/>
      <c r="QCS19" s="119"/>
      <c r="QCT19" s="119"/>
      <c r="QCU19" s="119"/>
      <c r="QCV19" s="119"/>
      <c r="QCW19" s="119"/>
      <c r="QCX19" s="119"/>
      <c r="QCY19" s="119"/>
      <c r="QCZ19" s="119"/>
      <c r="QDA19" s="119"/>
      <c r="QDB19" s="119"/>
      <c r="QDC19" s="119"/>
      <c r="QDD19" s="119"/>
      <c r="QDE19" s="119"/>
      <c r="QDF19" s="119"/>
      <c r="QDG19" s="119"/>
      <c r="QDH19" s="119"/>
      <c r="QDI19" s="119"/>
      <c r="QDJ19" s="119"/>
      <c r="QDK19" s="119"/>
      <c r="QDL19" s="119"/>
      <c r="QDM19" s="119"/>
      <c r="QDN19" s="119"/>
      <c r="QDO19" s="119"/>
      <c r="QDP19" s="119"/>
      <c r="QDQ19" s="119"/>
      <c r="QDR19" s="119"/>
      <c r="QDS19" s="119"/>
      <c r="QDT19" s="119"/>
      <c r="QDU19" s="119"/>
      <c r="QDV19" s="119"/>
      <c r="QDW19" s="119"/>
      <c r="QDX19" s="119"/>
      <c r="QDY19" s="119"/>
      <c r="QDZ19" s="119"/>
      <c r="QEA19" s="119"/>
      <c r="QEB19" s="119"/>
      <c r="QEC19" s="119"/>
      <c r="QED19" s="119"/>
      <c r="QEE19" s="119"/>
      <c r="QEF19" s="119"/>
      <c r="QEG19" s="119"/>
      <c r="QEH19" s="119"/>
      <c r="QEI19" s="119"/>
      <c r="QEJ19" s="119"/>
      <c r="QEK19" s="119"/>
      <c r="QEL19" s="119"/>
      <c r="QEM19" s="119"/>
      <c r="QEN19" s="119"/>
      <c r="QEO19" s="119"/>
      <c r="QEP19" s="119"/>
      <c r="QEQ19" s="119"/>
      <c r="QER19" s="119"/>
      <c r="QES19" s="119"/>
      <c r="QET19" s="119"/>
      <c r="QEU19" s="119"/>
      <c r="QEV19" s="119"/>
      <c r="QEW19" s="119"/>
      <c r="QEX19" s="119"/>
      <c r="QEY19" s="119"/>
      <c r="QEZ19" s="119"/>
      <c r="QFA19" s="119"/>
      <c r="QFB19" s="119"/>
      <c r="QFC19" s="119"/>
      <c r="QFD19" s="119"/>
      <c r="QFE19" s="119"/>
      <c r="QFF19" s="119"/>
      <c r="QFG19" s="119"/>
      <c r="QFH19" s="119"/>
      <c r="QFI19" s="119"/>
      <c r="QFJ19" s="119"/>
      <c r="QFK19" s="119"/>
      <c r="QFL19" s="119"/>
      <c r="QFM19" s="119"/>
      <c r="QFN19" s="119"/>
      <c r="QFO19" s="119"/>
      <c r="QFP19" s="119"/>
      <c r="QFQ19" s="119"/>
      <c r="QFR19" s="119"/>
      <c r="QFS19" s="119"/>
      <c r="QFT19" s="119"/>
      <c r="QFU19" s="119"/>
      <c r="QFV19" s="119"/>
      <c r="QFW19" s="119"/>
      <c r="QFX19" s="119"/>
      <c r="QFY19" s="119"/>
      <c r="QFZ19" s="119"/>
      <c r="QGA19" s="119"/>
      <c r="QGB19" s="119"/>
      <c r="QGC19" s="119"/>
      <c r="QGD19" s="119"/>
      <c r="QGE19" s="119"/>
      <c r="QGF19" s="119"/>
      <c r="QGG19" s="119"/>
      <c r="QGH19" s="119"/>
      <c r="QGI19" s="119"/>
      <c r="QGJ19" s="119"/>
      <c r="QGK19" s="119"/>
      <c r="QGL19" s="119"/>
      <c r="QGM19" s="119"/>
      <c r="QGN19" s="119"/>
      <c r="QGO19" s="119"/>
      <c r="QGP19" s="119"/>
      <c r="QGQ19" s="119"/>
      <c r="QGR19" s="119"/>
      <c r="QGS19" s="119"/>
      <c r="QGT19" s="119"/>
      <c r="QGU19" s="119"/>
      <c r="QGV19" s="119"/>
      <c r="QGW19" s="119"/>
      <c r="QGX19" s="119"/>
      <c r="QGY19" s="119"/>
      <c r="QGZ19" s="119"/>
      <c r="QHA19" s="119"/>
      <c r="QHB19" s="119"/>
      <c r="QHC19" s="119"/>
      <c r="QHD19" s="119"/>
      <c r="QHE19" s="119"/>
      <c r="QHF19" s="119"/>
      <c r="QHG19" s="119"/>
      <c r="QHH19" s="119"/>
      <c r="QHI19" s="119"/>
      <c r="QHJ19" s="119"/>
      <c r="QHK19" s="119"/>
      <c r="QHL19" s="119"/>
      <c r="QHM19" s="119"/>
      <c r="QHN19" s="119"/>
      <c r="QHO19" s="119"/>
      <c r="QHP19" s="119"/>
      <c r="QHQ19" s="119"/>
      <c r="QHR19" s="119"/>
      <c r="QHS19" s="119"/>
      <c r="QHT19" s="119"/>
      <c r="QHU19" s="119"/>
      <c r="QHV19" s="119"/>
      <c r="QHW19" s="119"/>
      <c r="QHX19" s="119"/>
      <c r="QHY19" s="119"/>
      <c r="QHZ19" s="119"/>
      <c r="QIA19" s="119"/>
      <c r="QIB19" s="119"/>
      <c r="QIC19" s="119"/>
      <c r="QID19" s="119"/>
      <c r="QIE19" s="119"/>
      <c r="QIF19" s="119"/>
      <c r="QIG19" s="119"/>
      <c r="QIH19" s="119"/>
      <c r="QII19" s="119"/>
      <c r="QIJ19" s="119"/>
      <c r="QIK19" s="119"/>
      <c r="QIL19" s="119"/>
      <c r="QIM19" s="119"/>
      <c r="QIN19" s="119"/>
      <c r="QIO19" s="119"/>
      <c r="QIP19" s="119"/>
      <c r="QIQ19" s="119"/>
      <c r="QIR19" s="119"/>
      <c r="QIS19" s="119"/>
      <c r="QIT19" s="119"/>
      <c r="QIU19" s="119"/>
      <c r="QIV19" s="119"/>
      <c r="QIW19" s="119"/>
      <c r="QIX19" s="119"/>
      <c r="QIY19" s="119"/>
      <c r="QIZ19" s="119"/>
      <c r="QJA19" s="119"/>
      <c r="QJB19" s="119"/>
      <c r="QJC19" s="119"/>
      <c r="QJD19" s="119"/>
      <c r="QJE19" s="119"/>
      <c r="QJF19" s="119"/>
      <c r="QJG19" s="119"/>
      <c r="QJH19" s="119"/>
      <c r="QJI19" s="119"/>
      <c r="QJJ19" s="119"/>
      <c r="QJK19" s="119"/>
      <c r="QJL19" s="119"/>
      <c r="QJM19" s="119"/>
      <c r="QJN19" s="119"/>
      <c r="QJO19" s="119"/>
      <c r="QJP19" s="119"/>
      <c r="QJQ19" s="119"/>
      <c r="QJR19" s="119"/>
      <c r="QJS19" s="119"/>
      <c r="QJT19" s="119"/>
      <c r="QJU19" s="119"/>
      <c r="QJV19" s="119"/>
      <c r="QJW19" s="119"/>
      <c r="QJX19" s="119"/>
      <c r="QJY19" s="119"/>
      <c r="QJZ19" s="119"/>
      <c r="QKA19" s="119"/>
      <c r="QKB19" s="119"/>
      <c r="QKC19" s="119"/>
      <c r="QKD19" s="119"/>
      <c r="QKE19" s="119"/>
      <c r="QKF19" s="119"/>
      <c r="QKG19" s="119"/>
      <c r="QKH19" s="119"/>
      <c r="QKI19" s="119"/>
      <c r="QKJ19" s="119"/>
      <c r="QKK19" s="119"/>
      <c r="QKL19" s="119"/>
      <c r="QKM19" s="119"/>
      <c r="QKN19" s="119"/>
      <c r="QKO19" s="119"/>
      <c r="QKP19" s="119"/>
      <c r="QKQ19" s="119"/>
      <c r="QKR19" s="119"/>
      <c r="QKS19" s="119"/>
      <c r="QKT19" s="119"/>
      <c r="QKU19" s="119"/>
      <c r="QKV19" s="119"/>
      <c r="QKW19" s="119"/>
      <c r="QKX19" s="119"/>
      <c r="QKY19" s="119"/>
      <c r="QKZ19" s="119"/>
      <c r="QLA19" s="119"/>
      <c r="QLB19" s="119"/>
      <c r="QLC19" s="119"/>
      <c r="QLD19" s="119"/>
      <c r="QLE19" s="119"/>
      <c r="QLF19" s="119"/>
      <c r="QLG19" s="119"/>
      <c r="QLH19" s="119"/>
      <c r="QLI19" s="119"/>
      <c r="QLJ19" s="119"/>
      <c r="QLK19" s="119"/>
      <c r="QLL19" s="119"/>
      <c r="QLM19" s="119"/>
      <c r="QLN19" s="119"/>
      <c r="QLO19" s="119"/>
      <c r="QLP19" s="119"/>
      <c r="QLQ19" s="119"/>
      <c r="QLR19" s="119"/>
      <c r="QLS19" s="119"/>
      <c r="QLT19" s="119"/>
      <c r="QLU19" s="119"/>
      <c r="QLV19" s="119"/>
      <c r="QLW19" s="119"/>
      <c r="QLX19" s="119"/>
      <c r="QLY19" s="119"/>
      <c r="QLZ19" s="119"/>
      <c r="QMA19" s="119"/>
      <c r="QMB19" s="119"/>
      <c r="QMC19" s="119"/>
      <c r="QMD19" s="119"/>
      <c r="QME19" s="119"/>
      <c r="QMF19" s="119"/>
      <c r="QMG19" s="119"/>
      <c r="QMH19" s="119"/>
      <c r="QMI19" s="119"/>
      <c r="QMJ19" s="119"/>
      <c r="QMK19" s="119"/>
      <c r="QML19" s="119"/>
      <c r="QMM19" s="119"/>
      <c r="QMN19" s="119"/>
      <c r="QMO19" s="119"/>
      <c r="QMP19" s="119"/>
      <c r="QMQ19" s="119"/>
      <c r="QMR19" s="119"/>
      <c r="QMS19" s="119"/>
      <c r="QMT19" s="119"/>
      <c r="QMU19" s="119"/>
      <c r="QMV19" s="119"/>
      <c r="QMW19" s="119"/>
      <c r="QMX19" s="119"/>
      <c r="QMY19" s="119"/>
      <c r="QMZ19" s="119"/>
      <c r="QNA19" s="119"/>
      <c r="QNB19" s="119"/>
      <c r="QNC19" s="119"/>
      <c r="QND19" s="119"/>
      <c r="QNE19" s="119"/>
      <c r="QNF19" s="119"/>
      <c r="QNG19" s="119"/>
      <c r="QNH19" s="119"/>
      <c r="QNI19" s="119"/>
      <c r="QNJ19" s="119"/>
      <c r="QNK19" s="119"/>
      <c r="QNL19" s="119"/>
      <c r="QNM19" s="119"/>
      <c r="QNN19" s="119"/>
      <c r="QNO19" s="119"/>
      <c r="QNP19" s="119"/>
      <c r="QNQ19" s="119"/>
      <c r="QNR19" s="119"/>
      <c r="QNS19" s="119"/>
      <c r="QNT19" s="119"/>
      <c r="QNU19" s="119"/>
      <c r="QNV19" s="119"/>
      <c r="QNW19" s="119"/>
      <c r="QNX19" s="119"/>
      <c r="QNY19" s="119"/>
      <c r="QNZ19" s="119"/>
      <c r="QOA19" s="119"/>
      <c r="QOB19" s="119"/>
      <c r="QOC19" s="119"/>
      <c r="QOD19" s="119"/>
      <c r="QOE19" s="119"/>
      <c r="QOF19" s="119"/>
      <c r="QOG19" s="119"/>
      <c r="QOH19" s="119"/>
      <c r="QOI19" s="119"/>
      <c r="QOJ19" s="119"/>
      <c r="QOK19" s="119"/>
      <c r="QOL19" s="119"/>
      <c r="QOM19" s="119"/>
      <c r="QON19" s="119"/>
      <c r="QOO19" s="119"/>
      <c r="QOP19" s="119"/>
      <c r="QOQ19" s="119"/>
      <c r="QOR19" s="119"/>
      <c r="QOS19" s="119"/>
      <c r="QOT19" s="119"/>
      <c r="QOU19" s="119"/>
      <c r="QOV19" s="119"/>
      <c r="QOW19" s="119"/>
      <c r="QOX19" s="119"/>
      <c r="QOY19" s="119"/>
      <c r="QOZ19" s="119"/>
      <c r="QPA19" s="119"/>
      <c r="QPB19" s="119"/>
      <c r="QPC19" s="119"/>
      <c r="QPD19" s="119"/>
      <c r="QPE19" s="119"/>
      <c r="QPF19" s="119"/>
      <c r="QPG19" s="119"/>
      <c r="QPH19" s="119"/>
      <c r="QPI19" s="119"/>
      <c r="QPJ19" s="119"/>
      <c r="QPK19" s="119"/>
      <c r="QPL19" s="119"/>
      <c r="QPM19" s="119"/>
      <c r="QPN19" s="119"/>
      <c r="QPO19" s="119"/>
      <c r="QPP19" s="119"/>
      <c r="QPQ19" s="119"/>
      <c r="QPR19" s="119"/>
      <c r="QPS19" s="119"/>
      <c r="QPT19" s="119"/>
      <c r="QPU19" s="119"/>
      <c r="QPV19" s="119"/>
      <c r="QPW19" s="119"/>
      <c r="QPX19" s="119"/>
      <c r="QPY19" s="119"/>
      <c r="QPZ19" s="119"/>
      <c r="QQA19" s="119"/>
      <c r="QQB19" s="119"/>
      <c r="QQC19" s="119"/>
      <c r="QQD19" s="119"/>
      <c r="QQE19" s="119"/>
      <c r="QQF19" s="119"/>
      <c r="QQG19" s="119"/>
      <c r="QQH19" s="119"/>
      <c r="QQI19" s="119"/>
      <c r="QQJ19" s="119"/>
      <c r="QQK19" s="119"/>
      <c r="QQL19" s="119"/>
      <c r="QQM19" s="119"/>
      <c r="QQN19" s="119"/>
      <c r="QQO19" s="119"/>
      <c r="QQP19" s="119"/>
      <c r="QQQ19" s="119"/>
      <c r="QQR19" s="119"/>
      <c r="QQS19" s="119"/>
      <c r="QQT19" s="119"/>
      <c r="QQU19" s="119"/>
      <c r="QQV19" s="119"/>
      <c r="QQW19" s="119"/>
      <c r="QQX19" s="119"/>
      <c r="QQY19" s="119"/>
      <c r="QQZ19" s="119"/>
      <c r="QRA19" s="119"/>
      <c r="QRB19" s="119"/>
      <c r="QRC19" s="119"/>
      <c r="QRD19" s="119"/>
      <c r="QRE19" s="119"/>
      <c r="QRF19" s="119"/>
      <c r="QRG19" s="119"/>
      <c r="QRH19" s="119"/>
      <c r="QRI19" s="119"/>
      <c r="QRJ19" s="119"/>
      <c r="QRK19" s="119"/>
      <c r="QRL19" s="119"/>
      <c r="QRM19" s="119"/>
      <c r="QRN19" s="119"/>
      <c r="QRO19" s="119"/>
      <c r="QRP19" s="119"/>
      <c r="QRQ19" s="119"/>
      <c r="QRR19" s="119"/>
      <c r="QRS19" s="119"/>
      <c r="QRT19" s="119"/>
      <c r="QRU19" s="119"/>
      <c r="QRV19" s="119"/>
      <c r="QRW19" s="119"/>
      <c r="QRX19" s="119"/>
      <c r="QRY19" s="119"/>
      <c r="QRZ19" s="119"/>
      <c r="QSA19" s="119"/>
      <c r="QSB19" s="119"/>
      <c r="QSC19" s="119"/>
      <c r="QSD19" s="119"/>
      <c r="QSE19" s="119"/>
      <c r="QSF19" s="119"/>
      <c r="QSG19" s="119"/>
      <c r="QSH19" s="119"/>
      <c r="QSI19" s="119"/>
      <c r="QSJ19" s="119"/>
      <c r="QSK19" s="119"/>
      <c r="QSL19" s="119"/>
      <c r="QSM19" s="119"/>
      <c r="QSN19" s="119"/>
      <c r="QSO19" s="119"/>
      <c r="QSP19" s="119"/>
      <c r="QSQ19" s="119"/>
      <c r="QSR19" s="119"/>
      <c r="QSS19" s="119"/>
      <c r="QST19" s="119"/>
      <c r="QSU19" s="119"/>
      <c r="QSV19" s="119"/>
      <c r="QSW19" s="119"/>
      <c r="QSX19" s="119"/>
      <c r="QSY19" s="119"/>
      <c r="QSZ19" s="119"/>
      <c r="QTA19" s="119"/>
      <c r="QTB19" s="119"/>
      <c r="QTC19" s="119"/>
      <c r="QTD19" s="119"/>
      <c r="QTE19" s="119"/>
      <c r="QTF19" s="119"/>
      <c r="QTG19" s="119"/>
      <c r="QTH19" s="119"/>
      <c r="QTI19" s="119"/>
      <c r="QTJ19" s="119"/>
      <c r="QTK19" s="119"/>
      <c r="QTL19" s="119"/>
      <c r="QTM19" s="119"/>
      <c r="QTN19" s="119"/>
      <c r="QTO19" s="119"/>
      <c r="QTP19" s="119"/>
      <c r="QTQ19" s="119"/>
      <c r="QTR19" s="119"/>
      <c r="QTS19" s="119"/>
      <c r="QTT19" s="119"/>
      <c r="QTU19" s="119"/>
      <c r="QTV19" s="119"/>
      <c r="QTW19" s="119"/>
      <c r="QTX19" s="119"/>
      <c r="QTY19" s="119"/>
      <c r="QTZ19" s="119"/>
      <c r="QUA19" s="119"/>
      <c r="QUB19" s="119"/>
      <c r="QUC19" s="119"/>
      <c r="QUD19" s="119"/>
      <c r="QUE19" s="119"/>
      <c r="QUF19" s="119"/>
      <c r="QUG19" s="119"/>
      <c r="QUH19" s="119"/>
      <c r="QUI19" s="119"/>
      <c r="QUJ19" s="119"/>
      <c r="QUK19" s="119"/>
      <c r="QUL19" s="119"/>
      <c r="QUM19" s="119"/>
      <c r="QUN19" s="119"/>
      <c r="QUO19" s="119"/>
      <c r="QUP19" s="119"/>
      <c r="QUQ19" s="119"/>
      <c r="QUR19" s="119"/>
      <c r="QUS19" s="119"/>
      <c r="QUT19" s="119"/>
      <c r="QUU19" s="119"/>
      <c r="QUV19" s="119"/>
      <c r="QUW19" s="119"/>
      <c r="QUX19" s="119"/>
      <c r="QUY19" s="119"/>
      <c r="QUZ19" s="119"/>
      <c r="QVA19" s="119"/>
      <c r="QVB19" s="119"/>
      <c r="QVC19" s="119"/>
      <c r="QVD19" s="119"/>
      <c r="QVE19" s="119"/>
      <c r="QVF19" s="119"/>
      <c r="QVG19" s="119"/>
      <c r="QVH19" s="119"/>
      <c r="QVI19" s="119"/>
      <c r="QVJ19" s="119"/>
      <c r="QVK19" s="119"/>
      <c r="QVL19" s="119"/>
      <c r="QVM19" s="119"/>
      <c r="QVN19" s="119"/>
      <c r="QVO19" s="119"/>
      <c r="QVP19" s="119"/>
      <c r="QVQ19" s="119"/>
      <c r="QVR19" s="119"/>
      <c r="QVS19" s="119"/>
      <c r="QVT19" s="119"/>
      <c r="QVU19" s="119"/>
      <c r="QVV19" s="119"/>
      <c r="QVW19" s="119"/>
      <c r="QVX19" s="119"/>
      <c r="QVY19" s="119"/>
      <c r="QVZ19" s="119"/>
      <c r="QWA19" s="119"/>
      <c r="QWB19" s="119"/>
      <c r="QWC19" s="119"/>
      <c r="QWD19" s="119"/>
      <c r="QWE19" s="119"/>
      <c r="QWF19" s="119"/>
      <c r="QWG19" s="119"/>
      <c r="QWH19" s="119"/>
      <c r="QWI19" s="119"/>
      <c r="QWJ19" s="119"/>
      <c r="QWK19" s="119"/>
      <c r="QWL19" s="119"/>
      <c r="QWM19" s="119"/>
      <c r="QWN19" s="119"/>
      <c r="QWO19" s="119"/>
      <c r="QWP19" s="119"/>
      <c r="QWQ19" s="119"/>
      <c r="QWR19" s="119"/>
      <c r="QWS19" s="119"/>
      <c r="QWT19" s="119"/>
      <c r="QWU19" s="119"/>
      <c r="QWV19" s="119"/>
      <c r="QWW19" s="119"/>
      <c r="QWX19" s="119"/>
      <c r="QWY19" s="119"/>
      <c r="QWZ19" s="119"/>
      <c r="QXA19" s="119"/>
      <c r="QXB19" s="119"/>
      <c r="QXC19" s="119"/>
      <c r="QXD19" s="119"/>
      <c r="QXE19" s="119"/>
      <c r="QXF19" s="119"/>
      <c r="QXG19" s="119"/>
      <c r="QXH19" s="119"/>
      <c r="QXI19" s="119"/>
      <c r="QXJ19" s="119"/>
      <c r="QXK19" s="119"/>
      <c r="QXL19" s="119"/>
      <c r="QXM19" s="119"/>
      <c r="QXN19" s="119"/>
      <c r="QXO19" s="119"/>
      <c r="QXP19" s="119"/>
      <c r="QXQ19" s="119"/>
      <c r="QXR19" s="119"/>
      <c r="QXS19" s="119"/>
      <c r="QXT19" s="119"/>
      <c r="QXU19" s="119"/>
      <c r="QXV19" s="119"/>
      <c r="QXW19" s="119"/>
      <c r="QXX19" s="119"/>
      <c r="QXY19" s="119"/>
      <c r="QXZ19" s="119"/>
      <c r="QYA19" s="119"/>
      <c r="QYB19" s="119"/>
      <c r="QYC19" s="119"/>
      <c r="QYD19" s="119"/>
      <c r="QYE19" s="119"/>
      <c r="QYF19" s="119"/>
      <c r="QYG19" s="119"/>
      <c r="QYH19" s="119"/>
      <c r="QYI19" s="119"/>
      <c r="QYJ19" s="119"/>
      <c r="QYK19" s="119"/>
      <c r="QYL19" s="119"/>
      <c r="QYM19" s="119"/>
      <c r="QYN19" s="119"/>
      <c r="QYO19" s="119"/>
      <c r="QYP19" s="119"/>
      <c r="QYQ19" s="119"/>
      <c r="QYR19" s="119"/>
      <c r="QYS19" s="119"/>
      <c r="QYT19" s="119"/>
      <c r="QYU19" s="119"/>
      <c r="QYV19" s="119"/>
      <c r="QYW19" s="119"/>
      <c r="QYX19" s="119"/>
      <c r="QYY19" s="119"/>
      <c r="QYZ19" s="119"/>
      <c r="QZA19" s="119"/>
      <c r="QZB19" s="119"/>
      <c r="QZC19" s="119"/>
      <c r="QZD19" s="119"/>
      <c r="QZE19" s="119"/>
      <c r="QZF19" s="119"/>
      <c r="QZG19" s="119"/>
      <c r="QZH19" s="119"/>
      <c r="QZI19" s="119"/>
      <c r="QZJ19" s="119"/>
      <c r="QZK19" s="119"/>
      <c r="QZL19" s="119"/>
      <c r="QZM19" s="119"/>
      <c r="QZN19" s="119"/>
      <c r="QZO19" s="119"/>
      <c r="QZP19" s="119"/>
      <c r="QZQ19" s="119"/>
      <c r="QZR19" s="119"/>
      <c r="QZS19" s="119"/>
      <c r="QZT19" s="119"/>
      <c r="QZU19" s="119"/>
      <c r="QZV19" s="119"/>
      <c r="QZW19" s="119"/>
      <c r="QZX19" s="119"/>
      <c r="QZY19" s="119"/>
      <c r="QZZ19" s="119"/>
      <c r="RAA19" s="119"/>
      <c r="RAB19" s="119"/>
      <c r="RAC19" s="119"/>
      <c r="RAD19" s="119"/>
      <c r="RAE19" s="119"/>
      <c r="RAF19" s="119"/>
      <c r="RAG19" s="119"/>
      <c r="RAH19" s="119"/>
      <c r="RAI19" s="119"/>
      <c r="RAJ19" s="119"/>
      <c r="RAK19" s="119"/>
      <c r="RAL19" s="119"/>
      <c r="RAM19" s="119"/>
      <c r="RAN19" s="119"/>
      <c r="RAO19" s="119"/>
      <c r="RAP19" s="119"/>
      <c r="RAQ19" s="119"/>
      <c r="RAR19" s="119"/>
      <c r="RAS19" s="119"/>
      <c r="RAT19" s="119"/>
      <c r="RAU19" s="119"/>
      <c r="RAV19" s="119"/>
      <c r="RAW19" s="119"/>
      <c r="RAX19" s="119"/>
      <c r="RAY19" s="119"/>
      <c r="RAZ19" s="119"/>
      <c r="RBA19" s="119"/>
      <c r="RBB19" s="119"/>
      <c r="RBC19" s="119"/>
      <c r="RBD19" s="119"/>
      <c r="RBE19" s="119"/>
      <c r="RBF19" s="119"/>
      <c r="RBG19" s="119"/>
      <c r="RBH19" s="119"/>
      <c r="RBI19" s="119"/>
      <c r="RBJ19" s="119"/>
      <c r="RBK19" s="119"/>
      <c r="RBL19" s="119"/>
      <c r="RBM19" s="119"/>
      <c r="RBN19" s="119"/>
      <c r="RBO19" s="119"/>
      <c r="RBP19" s="119"/>
      <c r="RBQ19" s="119"/>
      <c r="RBR19" s="119"/>
      <c r="RBS19" s="119"/>
      <c r="RBT19" s="119"/>
      <c r="RBU19" s="119"/>
      <c r="RBV19" s="119"/>
      <c r="RBW19" s="119"/>
      <c r="RBX19" s="119"/>
      <c r="RBY19" s="119"/>
      <c r="RBZ19" s="119"/>
      <c r="RCA19" s="119"/>
      <c r="RCB19" s="119"/>
      <c r="RCC19" s="119"/>
      <c r="RCD19" s="119"/>
      <c r="RCE19" s="119"/>
      <c r="RCF19" s="119"/>
      <c r="RCG19" s="119"/>
      <c r="RCH19" s="119"/>
      <c r="RCI19" s="119"/>
      <c r="RCJ19" s="119"/>
      <c r="RCK19" s="119"/>
      <c r="RCL19" s="119"/>
      <c r="RCM19" s="119"/>
      <c r="RCN19" s="119"/>
      <c r="RCO19" s="119"/>
      <c r="RCP19" s="119"/>
      <c r="RCQ19" s="119"/>
      <c r="RCR19" s="119"/>
      <c r="RCS19" s="119"/>
      <c r="RCT19" s="119"/>
      <c r="RCU19" s="119"/>
      <c r="RCV19" s="119"/>
      <c r="RCW19" s="119"/>
      <c r="RCX19" s="119"/>
      <c r="RCY19" s="119"/>
      <c r="RCZ19" s="119"/>
      <c r="RDA19" s="119"/>
      <c r="RDB19" s="119"/>
      <c r="RDC19" s="119"/>
      <c r="RDD19" s="119"/>
      <c r="RDE19" s="119"/>
      <c r="RDF19" s="119"/>
      <c r="RDG19" s="119"/>
      <c r="RDH19" s="119"/>
      <c r="RDI19" s="119"/>
      <c r="RDJ19" s="119"/>
      <c r="RDK19" s="119"/>
      <c r="RDL19" s="119"/>
      <c r="RDM19" s="119"/>
      <c r="RDN19" s="119"/>
      <c r="RDO19" s="119"/>
      <c r="RDP19" s="119"/>
      <c r="RDQ19" s="119"/>
      <c r="RDR19" s="119"/>
      <c r="RDS19" s="119"/>
      <c r="RDT19" s="119"/>
      <c r="RDU19" s="119"/>
      <c r="RDV19" s="119"/>
      <c r="RDW19" s="119"/>
      <c r="RDX19" s="119"/>
      <c r="RDY19" s="119"/>
      <c r="RDZ19" s="119"/>
      <c r="REA19" s="119"/>
      <c r="REB19" s="119"/>
      <c r="REC19" s="119"/>
      <c r="RED19" s="119"/>
      <c r="REE19" s="119"/>
      <c r="REF19" s="119"/>
      <c r="REG19" s="119"/>
      <c r="REH19" s="119"/>
      <c r="REI19" s="119"/>
      <c r="REJ19" s="119"/>
      <c r="REK19" s="119"/>
      <c r="REL19" s="119"/>
      <c r="REM19" s="119"/>
      <c r="REN19" s="119"/>
      <c r="REO19" s="119"/>
      <c r="REP19" s="119"/>
      <c r="REQ19" s="119"/>
      <c r="RER19" s="119"/>
      <c r="RES19" s="119"/>
      <c r="RET19" s="119"/>
      <c r="REU19" s="119"/>
      <c r="REV19" s="119"/>
      <c r="REW19" s="119"/>
      <c r="REX19" s="119"/>
      <c r="REY19" s="119"/>
      <c r="REZ19" s="119"/>
      <c r="RFA19" s="119"/>
      <c r="RFB19" s="119"/>
      <c r="RFC19" s="119"/>
      <c r="RFD19" s="119"/>
      <c r="RFE19" s="119"/>
      <c r="RFF19" s="119"/>
      <c r="RFG19" s="119"/>
      <c r="RFH19" s="119"/>
      <c r="RFI19" s="119"/>
      <c r="RFJ19" s="119"/>
      <c r="RFK19" s="119"/>
      <c r="RFL19" s="119"/>
      <c r="RFM19" s="119"/>
      <c r="RFN19" s="119"/>
      <c r="RFO19" s="119"/>
      <c r="RFP19" s="119"/>
      <c r="RFQ19" s="119"/>
      <c r="RFR19" s="119"/>
      <c r="RFS19" s="119"/>
      <c r="RFT19" s="119"/>
      <c r="RFU19" s="119"/>
      <c r="RFV19" s="119"/>
      <c r="RFW19" s="119"/>
      <c r="RFX19" s="119"/>
      <c r="RFY19" s="119"/>
      <c r="RFZ19" s="119"/>
      <c r="RGA19" s="119"/>
      <c r="RGB19" s="119"/>
      <c r="RGC19" s="119"/>
      <c r="RGD19" s="119"/>
      <c r="RGE19" s="119"/>
      <c r="RGF19" s="119"/>
      <c r="RGG19" s="119"/>
      <c r="RGH19" s="119"/>
      <c r="RGI19" s="119"/>
      <c r="RGJ19" s="119"/>
      <c r="RGK19" s="119"/>
      <c r="RGL19" s="119"/>
      <c r="RGM19" s="119"/>
      <c r="RGN19" s="119"/>
      <c r="RGO19" s="119"/>
      <c r="RGP19" s="119"/>
      <c r="RGQ19" s="119"/>
      <c r="RGR19" s="119"/>
      <c r="RGS19" s="119"/>
      <c r="RGT19" s="119"/>
      <c r="RGU19" s="119"/>
      <c r="RGV19" s="119"/>
      <c r="RGW19" s="119"/>
      <c r="RGX19" s="119"/>
      <c r="RGY19" s="119"/>
      <c r="RGZ19" s="119"/>
      <c r="RHA19" s="119"/>
      <c r="RHB19" s="119"/>
      <c r="RHC19" s="119"/>
      <c r="RHD19" s="119"/>
      <c r="RHE19" s="119"/>
      <c r="RHF19" s="119"/>
      <c r="RHG19" s="119"/>
      <c r="RHH19" s="119"/>
      <c r="RHI19" s="119"/>
      <c r="RHJ19" s="119"/>
      <c r="RHK19" s="119"/>
      <c r="RHL19" s="119"/>
      <c r="RHM19" s="119"/>
      <c r="RHN19" s="119"/>
      <c r="RHO19" s="119"/>
      <c r="RHP19" s="119"/>
      <c r="RHQ19" s="119"/>
      <c r="RHR19" s="119"/>
      <c r="RHS19" s="119"/>
      <c r="RHT19" s="119"/>
      <c r="RHU19" s="119"/>
      <c r="RHV19" s="119"/>
      <c r="RHW19" s="119"/>
      <c r="RHX19" s="119"/>
      <c r="RHY19" s="119"/>
      <c r="RHZ19" s="119"/>
      <c r="RIA19" s="119"/>
      <c r="RIB19" s="119"/>
      <c r="RIC19" s="119"/>
      <c r="RID19" s="119"/>
      <c r="RIE19" s="119"/>
      <c r="RIF19" s="119"/>
      <c r="RIG19" s="119"/>
      <c r="RIH19" s="119"/>
      <c r="RII19" s="119"/>
      <c r="RIJ19" s="119"/>
      <c r="RIK19" s="119"/>
      <c r="RIL19" s="119"/>
      <c r="RIM19" s="119"/>
      <c r="RIN19" s="119"/>
      <c r="RIO19" s="119"/>
      <c r="RIP19" s="119"/>
      <c r="RIQ19" s="119"/>
      <c r="RIR19" s="119"/>
      <c r="RIS19" s="119"/>
      <c r="RIT19" s="119"/>
      <c r="RIU19" s="119"/>
      <c r="RIV19" s="119"/>
      <c r="RIW19" s="119"/>
      <c r="RIX19" s="119"/>
      <c r="RIY19" s="119"/>
      <c r="RIZ19" s="119"/>
      <c r="RJA19" s="119"/>
      <c r="RJB19" s="119"/>
      <c r="RJC19" s="119"/>
      <c r="RJD19" s="119"/>
      <c r="RJE19" s="119"/>
      <c r="RJF19" s="119"/>
      <c r="RJG19" s="119"/>
      <c r="RJH19" s="119"/>
      <c r="RJI19" s="119"/>
      <c r="RJJ19" s="119"/>
      <c r="RJK19" s="119"/>
      <c r="RJL19" s="119"/>
      <c r="RJM19" s="119"/>
      <c r="RJN19" s="119"/>
      <c r="RJO19" s="119"/>
      <c r="RJP19" s="119"/>
      <c r="RJQ19" s="119"/>
      <c r="RJR19" s="119"/>
      <c r="RJS19" s="119"/>
      <c r="RJT19" s="119"/>
      <c r="RJU19" s="119"/>
      <c r="RJV19" s="119"/>
      <c r="RJW19" s="119"/>
      <c r="RJX19" s="119"/>
      <c r="RJY19" s="119"/>
      <c r="RJZ19" s="119"/>
      <c r="RKA19" s="119"/>
      <c r="RKB19" s="119"/>
      <c r="RKC19" s="119"/>
      <c r="RKD19" s="119"/>
      <c r="RKE19" s="119"/>
      <c r="RKF19" s="119"/>
      <c r="RKG19" s="119"/>
      <c r="RKH19" s="119"/>
      <c r="RKI19" s="119"/>
      <c r="RKJ19" s="119"/>
      <c r="RKK19" s="119"/>
      <c r="RKL19" s="119"/>
      <c r="RKM19" s="119"/>
      <c r="RKN19" s="119"/>
      <c r="RKO19" s="119"/>
      <c r="RKP19" s="119"/>
      <c r="RKQ19" s="119"/>
      <c r="RKR19" s="119"/>
      <c r="RKS19" s="119"/>
      <c r="RKT19" s="119"/>
      <c r="RKU19" s="119"/>
      <c r="RKV19" s="119"/>
      <c r="RKW19" s="119"/>
      <c r="RKX19" s="119"/>
      <c r="RKY19" s="119"/>
      <c r="RKZ19" s="119"/>
      <c r="RLA19" s="119"/>
      <c r="RLB19" s="119"/>
      <c r="RLC19" s="119"/>
      <c r="RLD19" s="119"/>
      <c r="RLE19" s="119"/>
      <c r="RLF19" s="119"/>
      <c r="RLG19" s="119"/>
      <c r="RLH19" s="119"/>
      <c r="RLI19" s="119"/>
      <c r="RLJ19" s="119"/>
      <c r="RLK19" s="119"/>
      <c r="RLL19" s="119"/>
      <c r="RLM19" s="119"/>
      <c r="RLN19" s="119"/>
      <c r="RLO19" s="119"/>
      <c r="RLP19" s="119"/>
      <c r="RLQ19" s="119"/>
      <c r="RLR19" s="119"/>
      <c r="RLS19" s="119"/>
      <c r="RLT19" s="119"/>
      <c r="RLU19" s="119"/>
      <c r="RLV19" s="119"/>
      <c r="RLW19" s="119"/>
      <c r="RLX19" s="119"/>
      <c r="RLY19" s="119"/>
      <c r="RLZ19" s="119"/>
      <c r="RMA19" s="119"/>
      <c r="RMB19" s="119"/>
      <c r="RMC19" s="119"/>
      <c r="RMD19" s="119"/>
      <c r="RME19" s="119"/>
      <c r="RMF19" s="119"/>
      <c r="RMG19" s="119"/>
      <c r="RMH19" s="119"/>
      <c r="RMI19" s="119"/>
      <c r="RMJ19" s="119"/>
      <c r="RMK19" s="119"/>
      <c r="RML19" s="119"/>
      <c r="RMM19" s="119"/>
      <c r="RMN19" s="119"/>
      <c r="RMO19" s="119"/>
      <c r="RMP19" s="119"/>
      <c r="RMQ19" s="119"/>
      <c r="RMR19" s="119"/>
      <c r="RMS19" s="119"/>
      <c r="RMT19" s="119"/>
      <c r="RMU19" s="119"/>
      <c r="RMV19" s="119"/>
      <c r="RMW19" s="119"/>
      <c r="RMX19" s="119"/>
      <c r="RMY19" s="119"/>
      <c r="RMZ19" s="119"/>
      <c r="RNA19" s="119"/>
      <c r="RNB19" s="119"/>
      <c r="RNC19" s="119"/>
      <c r="RND19" s="119"/>
      <c r="RNE19" s="119"/>
      <c r="RNF19" s="119"/>
      <c r="RNG19" s="119"/>
      <c r="RNH19" s="119"/>
      <c r="RNI19" s="119"/>
      <c r="RNJ19" s="119"/>
      <c r="RNK19" s="119"/>
      <c r="RNL19" s="119"/>
      <c r="RNM19" s="119"/>
      <c r="RNN19" s="119"/>
      <c r="RNO19" s="119"/>
      <c r="RNP19" s="119"/>
      <c r="RNQ19" s="119"/>
      <c r="RNR19" s="119"/>
      <c r="RNS19" s="119"/>
      <c r="RNT19" s="119"/>
      <c r="RNU19" s="119"/>
      <c r="RNV19" s="119"/>
      <c r="RNW19" s="119"/>
      <c r="RNX19" s="119"/>
      <c r="RNY19" s="119"/>
      <c r="RNZ19" s="119"/>
      <c r="ROA19" s="119"/>
      <c r="ROB19" s="119"/>
      <c r="ROC19" s="119"/>
      <c r="ROD19" s="119"/>
      <c r="ROE19" s="119"/>
      <c r="ROF19" s="119"/>
      <c r="ROG19" s="119"/>
      <c r="ROH19" s="119"/>
      <c r="ROI19" s="119"/>
      <c r="ROJ19" s="119"/>
      <c r="ROK19" s="119"/>
      <c r="ROL19" s="119"/>
      <c r="ROM19" s="119"/>
      <c r="RON19" s="119"/>
      <c r="ROO19" s="119"/>
      <c r="ROP19" s="119"/>
      <c r="ROQ19" s="119"/>
      <c r="ROR19" s="119"/>
      <c r="ROS19" s="119"/>
      <c r="ROT19" s="119"/>
      <c r="ROU19" s="119"/>
      <c r="ROV19" s="119"/>
      <c r="ROW19" s="119"/>
      <c r="ROX19" s="119"/>
      <c r="ROY19" s="119"/>
      <c r="ROZ19" s="119"/>
      <c r="RPA19" s="119"/>
      <c r="RPB19" s="119"/>
      <c r="RPC19" s="119"/>
      <c r="RPD19" s="119"/>
      <c r="RPE19" s="119"/>
      <c r="RPF19" s="119"/>
      <c r="RPG19" s="119"/>
      <c r="RPH19" s="119"/>
      <c r="RPI19" s="119"/>
      <c r="RPJ19" s="119"/>
      <c r="RPK19" s="119"/>
      <c r="RPL19" s="119"/>
      <c r="RPM19" s="119"/>
      <c r="RPN19" s="119"/>
      <c r="RPO19" s="119"/>
      <c r="RPP19" s="119"/>
      <c r="RPQ19" s="119"/>
      <c r="RPR19" s="119"/>
      <c r="RPS19" s="119"/>
      <c r="RPT19" s="119"/>
      <c r="RPU19" s="119"/>
      <c r="RPV19" s="119"/>
      <c r="RPW19" s="119"/>
      <c r="RPX19" s="119"/>
      <c r="RPY19" s="119"/>
      <c r="RPZ19" s="119"/>
      <c r="RQA19" s="119"/>
      <c r="RQB19" s="119"/>
      <c r="RQC19" s="119"/>
      <c r="RQD19" s="119"/>
      <c r="RQE19" s="119"/>
      <c r="RQF19" s="119"/>
      <c r="RQG19" s="119"/>
      <c r="RQH19" s="119"/>
      <c r="RQI19" s="119"/>
      <c r="RQJ19" s="119"/>
      <c r="RQK19" s="119"/>
      <c r="RQL19" s="119"/>
      <c r="RQM19" s="119"/>
      <c r="RQN19" s="119"/>
      <c r="RQO19" s="119"/>
      <c r="RQP19" s="119"/>
      <c r="RQQ19" s="119"/>
      <c r="RQR19" s="119"/>
      <c r="RQS19" s="119"/>
      <c r="RQT19" s="119"/>
      <c r="RQU19" s="119"/>
      <c r="RQV19" s="119"/>
      <c r="RQW19" s="119"/>
      <c r="RQX19" s="119"/>
      <c r="RQY19" s="119"/>
      <c r="RQZ19" s="119"/>
      <c r="RRA19" s="119"/>
      <c r="RRB19" s="119"/>
      <c r="RRC19" s="119"/>
      <c r="RRD19" s="119"/>
      <c r="RRE19" s="119"/>
      <c r="RRF19" s="119"/>
      <c r="RRG19" s="119"/>
      <c r="RRH19" s="119"/>
      <c r="RRI19" s="119"/>
      <c r="RRJ19" s="119"/>
      <c r="RRK19" s="119"/>
      <c r="RRL19" s="119"/>
      <c r="RRM19" s="119"/>
      <c r="RRN19" s="119"/>
      <c r="RRO19" s="119"/>
      <c r="RRP19" s="119"/>
      <c r="RRQ19" s="119"/>
      <c r="RRR19" s="119"/>
      <c r="RRS19" s="119"/>
      <c r="RRT19" s="119"/>
      <c r="RRU19" s="119"/>
      <c r="RRV19" s="119"/>
      <c r="RRW19" s="119"/>
      <c r="RRX19" s="119"/>
      <c r="RRY19" s="119"/>
      <c r="RRZ19" s="119"/>
      <c r="RSA19" s="119"/>
      <c r="RSB19" s="119"/>
      <c r="RSC19" s="119"/>
      <c r="RSD19" s="119"/>
      <c r="RSE19" s="119"/>
      <c r="RSF19" s="119"/>
      <c r="RSG19" s="119"/>
      <c r="RSH19" s="119"/>
      <c r="RSI19" s="119"/>
      <c r="RSJ19" s="119"/>
      <c r="RSK19" s="119"/>
      <c r="RSL19" s="119"/>
      <c r="RSM19" s="119"/>
      <c r="RSN19" s="119"/>
      <c r="RSO19" s="119"/>
      <c r="RSP19" s="119"/>
      <c r="RSQ19" s="119"/>
      <c r="RSR19" s="119"/>
      <c r="RSS19" s="119"/>
      <c r="RST19" s="119"/>
      <c r="RSU19" s="119"/>
      <c r="RSV19" s="119"/>
      <c r="RSW19" s="119"/>
      <c r="RSX19" s="119"/>
      <c r="RSY19" s="119"/>
      <c r="RSZ19" s="119"/>
      <c r="RTA19" s="119"/>
      <c r="RTB19" s="119"/>
      <c r="RTC19" s="119"/>
      <c r="RTD19" s="119"/>
      <c r="RTE19" s="119"/>
      <c r="RTF19" s="119"/>
      <c r="RTG19" s="119"/>
      <c r="RTH19" s="119"/>
      <c r="RTI19" s="119"/>
      <c r="RTJ19" s="119"/>
      <c r="RTK19" s="119"/>
      <c r="RTL19" s="119"/>
      <c r="RTM19" s="119"/>
      <c r="RTN19" s="119"/>
      <c r="RTO19" s="119"/>
      <c r="RTP19" s="119"/>
      <c r="RTQ19" s="119"/>
      <c r="RTR19" s="119"/>
      <c r="RTS19" s="119"/>
      <c r="RTT19" s="119"/>
      <c r="RTU19" s="119"/>
      <c r="RTV19" s="119"/>
      <c r="RTW19" s="119"/>
      <c r="RTX19" s="119"/>
      <c r="RTY19" s="119"/>
      <c r="RTZ19" s="119"/>
      <c r="RUA19" s="119"/>
      <c r="RUB19" s="119"/>
      <c r="RUC19" s="119"/>
      <c r="RUD19" s="119"/>
      <c r="RUE19" s="119"/>
      <c r="RUF19" s="119"/>
      <c r="RUG19" s="119"/>
      <c r="RUH19" s="119"/>
      <c r="RUI19" s="119"/>
      <c r="RUJ19" s="119"/>
      <c r="RUK19" s="119"/>
      <c r="RUL19" s="119"/>
      <c r="RUM19" s="119"/>
      <c r="RUN19" s="119"/>
      <c r="RUO19" s="119"/>
      <c r="RUP19" s="119"/>
      <c r="RUQ19" s="119"/>
      <c r="RUR19" s="119"/>
      <c r="RUS19" s="119"/>
      <c r="RUT19" s="119"/>
      <c r="RUU19" s="119"/>
      <c r="RUV19" s="119"/>
      <c r="RUW19" s="119"/>
      <c r="RUX19" s="119"/>
      <c r="RUY19" s="119"/>
      <c r="RUZ19" s="119"/>
      <c r="RVA19" s="119"/>
      <c r="RVB19" s="119"/>
      <c r="RVC19" s="119"/>
      <c r="RVD19" s="119"/>
      <c r="RVE19" s="119"/>
      <c r="RVF19" s="119"/>
      <c r="RVG19" s="119"/>
      <c r="RVH19" s="119"/>
      <c r="RVI19" s="119"/>
      <c r="RVJ19" s="119"/>
      <c r="RVK19" s="119"/>
      <c r="RVL19" s="119"/>
      <c r="RVM19" s="119"/>
      <c r="RVN19" s="119"/>
      <c r="RVO19" s="119"/>
      <c r="RVP19" s="119"/>
      <c r="RVQ19" s="119"/>
      <c r="RVR19" s="119"/>
      <c r="RVS19" s="119"/>
      <c r="RVT19" s="119"/>
      <c r="RVU19" s="119"/>
      <c r="RVV19" s="119"/>
      <c r="RVW19" s="119"/>
      <c r="RVX19" s="119"/>
      <c r="RVY19" s="119"/>
      <c r="RVZ19" s="119"/>
      <c r="RWA19" s="119"/>
      <c r="RWB19" s="119"/>
      <c r="RWC19" s="119"/>
      <c r="RWD19" s="119"/>
      <c r="RWE19" s="119"/>
      <c r="RWF19" s="119"/>
      <c r="RWG19" s="119"/>
      <c r="RWH19" s="119"/>
      <c r="RWI19" s="119"/>
      <c r="RWJ19" s="119"/>
      <c r="RWK19" s="119"/>
      <c r="RWL19" s="119"/>
      <c r="RWM19" s="119"/>
      <c r="RWN19" s="119"/>
      <c r="RWO19" s="119"/>
      <c r="RWP19" s="119"/>
      <c r="RWQ19" s="119"/>
      <c r="RWR19" s="119"/>
      <c r="RWS19" s="119"/>
      <c r="RWT19" s="119"/>
      <c r="RWU19" s="119"/>
      <c r="RWV19" s="119"/>
      <c r="RWW19" s="119"/>
      <c r="RWX19" s="119"/>
      <c r="RWY19" s="119"/>
      <c r="RWZ19" s="119"/>
      <c r="RXA19" s="119"/>
      <c r="RXB19" s="119"/>
      <c r="RXC19" s="119"/>
      <c r="RXD19" s="119"/>
      <c r="RXE19" s="119"/>
      <c r="RXF19" s="119"/>
      <c r="RXG19" s="119"/>
      <c r="RXH19" s="119"/>
      <c r="RXI19" s="119"/>
      <c r="RXJ19" s="119"/>
      <c r="RXK19" s="119"/>
      <c r="RXL19" s="119"/>
      <c r="RXM19" s="119"/>
      <c r="RXN19" s="119"/>
      <c r="RXO19" s="119"/>
      <c r="RXP19" s="119"/>
      <c r="RXQ19" s="119"/>
      <c r="RXR19" s="119"/>
      <c r="RXS19" s="119"/>
      <c r="RXT19" s="119"/>
      <c r="RXU19" s="119"/>
      <c r="RXV19" s="119"/>
      <c r="RXW19" s="119"/>
      <c r="RXX19" s="119"/>
      <c r="RXY19" s="119"/>
      <c r="RXZ19" s="119"/>
      <c r="RYA19" s="119"/>
      <c r="RYB19" s="119"/>
      <c r="RYC19" s="119"/>
      <c r="RYD19" s="119"/>
      <c r="RYE19" s="119"/>
      <c r="RYF19" s="119"/>
      <c r="RYG19" s="119"/>
      <c r="RYH19" s="119"/>
      <c r="RYI19" s="119"/>
      <c r="RYJ19" s="119"/>
      <c r="RYK19" s="119"/>
      <c r="RYL19" s="119"/>
      <c r="RYM19" s="119"/>
      <c r="RYN19" s="119"/>
      <c r="RYO19" s="119"/>
      <c r="RYP19" s="119"/>
      <c r="RYQ19" s="119"/>
      <c r="RYR19" s="119"/>
      <c r="RYS19" s="119"/>
      <c r="RYT19" s="119"/>
      <c r="RYU19" s="119"/>
      <c r="RYV19" s="119"/>
      <c r="RYW19" s="119"/>
      <c r="RYX19" s="119"/>
      <c r="RYY19" s="119"/>
      <c r="RYZ19" s="119"/>
      <c r="RZA19" s="119"/>
      <c r="RZB19" s="119"/>
      <c r="RZC19" s="119"/>
      <c r="RZD19" s="119"/>
      <c r="RZE19" s="119"/>
      <c r="RZF19" s="119"/>
      <c r="RZG19" s="119"/>
      <c r="RZH19" s="119"/>
      <c r="RZI19" s="119"/>
      <c r="RZJ19" s="119"/>
      <c r="RZK19" s="119"/>
      <c r="RZL19" s="119"/>
      <c r="RZM19" s="119"/>
      <c r="RZN19" s="119"/>
      <c r="RZO19" s="119"/>
      <c r="RZP19" s="119"/>
      <c r="RZQ19" s="119"/>
      <c r="RZR19" s="119"/>
      <c r="RZS19" s="119"/>
      <c r="RZT19" s="119"/>
      <c r="RZU19" s="119"/>
      <c r="RZV19" s="119"/>
      <c r="RZW19" s="119"/>
      <c r="RZX19" s="119"/>
      <c r="RZY19" s="119"/>
      <c r="RZZ19" s="119"/>
      <c r="SAA19" s="119"/>
      <c r="SAB19" s="119"/>
      <c r="SAC19" s="119"/>
      <c r="SAD19" s="119"/>
      <c r="SAE19" s="119"/>
      <c r="SAF19" s="119"/>
      <c r="SAG19" s="119"/>
      <c r="SAH19" s="119"/>
      <c r="SAI19" s="119"/>
      <c r="SAJ19" s="119"/>
      <c r="SAK19" s="119"/>
      <c r="SAL19" s="119"/>
      <c r="SAM19" s="119"/>
      <c r="SAN19" s="119"/>
      <c r="SAO19" s="119"/>
      <c r="SAP19" s="119"/>
      <c r="SAQ19" s="119"/>
      <c r="SAR19" s="119"/>
      <c r="SAS19" s="119"/>
      <c r="SAT19" s="119"/>
      <c r="SAU19" s="119"/>
      <c r="SAV19" s="119"/>
      <c r="SAW19" s="119"/>
      <c r="SAX19" s="119"/>
      <c r="SAY19" s="119"/>
      <c r="SAZ19" s="119"/>
      <c r="SBA19" s="119"/>
      <c r="SBB19" s="119"/>
      <c r="SBC19" s="119"/>
      <c r="SBD19" s="119"/>
      <c r="SBE19" s="119"/>
      <c r="SBF19" s="119"/>
      <c r="SBG19" s="119"/>
      <c r="SBH19" s="119"/>
      <c r="SBI19" s="119"/>
      <c r="SBJ19" s="119"/>
      <c r="SBK19" s="119"/>
      <c r="SBL19" s="119"/>
      <c r="SBM19" s="119"/>
      <c r="SBN19" s="119"/>
      <c r="SBO19" s="119"/>
      <c r="SBP19" s="119"/>
      <c r="SBQ19" s="119"/>
      <c r="SBR19" s="119"/>
      <c r="SBS19" s="119"/>
      <c r="SBT19" s="119"/>
      <c r="SBU19" s="119"/>
      <c r="SBV19" s="119"/>
      <c r="SBW19" s="119"/>
      <c r="SBX19" s="119"/>
      <c r="SBY19" s="119"/>
      <c r="SBZ19" s="119"/>
      <c r="SCA19" s="119"/>
      <c r="SCB19" s="119"/>
      <c r="SCC19" s="119"/>
      <c r="SCD19" s="119"/>
      <c r="SCE19" s="119"/>
      <c r="SCF19" s="119"/>
      <c r="SCG19" s="119"/>
      <c r="SCH19" s="119"/>
      <c r="SCI19" s="119"/>
      <c r="SCJ19" s="119"/>
      <c r="SCK19" s="119"/>
      <c r="SCL19" s="119"/>
      <c r="SCM19" s="119"/>
      <c r="SCN19" s="119"/>
      <c r="SCO19" s="119"/>
      <c r="SCP19" s="119"/>
      <c r="SCQ19" s="119"/>
      <c r="SCR19" s="119"/>
      <c r="SCS19" s="119"/>
      <c r="SCT19" s="119"/>
      <c r="SCU19" s="119"/>
      <c r="SCV19" s="119"/>
      <c r="SCW19" s="119"/>
      <c r="SCX19" s="119"/>
      <c r="SCY19" s="119"/>
      <c r="SCZ19" s="119"/>
      <c r="SDA19" s="119"/>
      <c r="SDB19" s="119"/>
      <c r="SDC19" s="119"/>
      <c r="SDD19" s="119"/>
      <c r="SDE19" s="119"/>
      <c r="SDF19" s="119"/>
      <c r="SDG19" s="119"/>
      <c r="SDH19" s="119"/>
      <c r="SDI19" s="119"/>
      <c r="SDJ19" s="119"/>
      <c r="SDK19" s="119"/>
      <c r="SDL19" s="119"/>
      <c r="SDM19" s="119"/>
      <c r="SDN19" s="119"/>
      <c r="SDO19" s="119"/>
      <c r="SDP19" s="119"/>
      <c r="SDQ19" s="119"/>
      <c r="SDR19" s="119"/>
      <c r="SDS19" s="119"/>
      <c r="SDT19" s="119"/>
      <c r="SDU19" s="119"/>
      <c r="SDV19" s="119"/>
      <c r="SDW19" s="119"/>
      <c r="SDX19" s="119"/>
      <c r="SDY19" s="119"/>
      <c r="SDZ19" s="119"/>
      <c r="SEA19" s="119"/>
      <c r="SEB19" s="119"/>
      <c r="SEC19" s="119"/>
      <c r="SED19" s="119"/>
      <c r="SEE19" s="119"/>
      <c r="SEF19" s="119"/>
      <c r="SEG19" s="119"/>
      <c r="SEH19" s="119"/>
      <c r="SEI19" s="119"/>
      <c r="SEJ19" s="119"/>
      <c r="SEK19" s="119"/>
      <c r="SEL19" s="119"/>
      <c r="SEM19" s="119"/>
      <c r="SEN19" s="119"/>
      <c r="SEO19" s="119"/>
      <c r="SEP19" s="119"/>
      <c r="SEQ19" s="119"/>
      <c r="SER19" s="119"/>
      <c r="SES19" s="119"/>
      <c r="SET19" s="119"/>
      <c r="SEU19" s="119"/>
      <c r="SEV19" s="119"/>
      <c r="SEW19" s="119"/>
      <c r="SEX19" s="119"/>
      <c r="SEY19" s="119"/>
      <c r="SEZ19" s="119"/>
      <c r="SFA19" s="119"/>
      <c r="SFB19" s="119"/>
      <c r="SFC19" s="119"/>
      <c r="SFD19" s="119"/>
      <c r="SFE19" s="119"/>
      <c r="SFF19" s="119"/>
      <c r="SFG19" s="119"/>
      <c r="SFH19" s="119"/>
      <c r="SFI19" s="119"/>
      <c r="SFJ19" s="119"/>
      <c r="SFK19" s="119"/>
      <c r="SFL19" s="119"/>
      <c r="SFM19" s="119"/>
      <c r="SFN19" s="119"/>
      <c r="SFO19" s="119"/>
      <c r="SFP19" s="119"/>
      <c r="SFQ19" s="119"/>
      <c r="SFR19" s="119"/>
      <c r="SFS19" s="119"/>
      <c r="SFT19" s="119"/>
      <c r="SFU19" s="119"/>
      <c r="SFV19" s="119"/>
      <c r="SFW19" s="119"/>
      <c r="SFX19" s="119"/>
      <c r="SFY19" s="119"/>
      <c r="SFZ19" s="119"/>
      <c r="SGA19" s="119"/>
      <c r="SGB19" s="119"/>
      <c r="SGC19" s="119"/>
      <c r="SGD19" s="119"/>
      <c r="SGE19" s="119"/>
      <c r="SGF19" s="119"/>
      <c r="SGG19" s="119"/>
      <c r="SGH19" s="119"/>
      <c r="SGI19" s="119"/>
      <c r="SGJ19" s="119"/>
      <c r="SGK19" s="119"/>
      <c r="SGL19" s="119"/>
      <c r="SGM19" s="119"/>
      <c r="SGN19" s="119"/>
      <c r="SGO19" s="119"/>
      <c r="SGP19" s="119"/>
      <c r="SGQ19" s="119"/>
      <c r="SGR19" s="119"/>
      <c r="SGS19" s="119"/>
      <c r="SGT19" s="119"/>
      <c r="SGU19" s="119"/>
      <c r="SGV19" s="119"/>
      <c r="SGW19" s="119"/>
      <c r="SGX19" s="119"/>
      <c r="SGY19" s="119"/>
      <c r="SGZ19" s="119"/>
      <c r="SHA19" s="119"/>
      <c r="SHB19" s="119"/>
      <c r="SHC19" s="119"/>
      <c r="SHD19" s="119"/>
      <c r="SHE19" s="119"/>
      <c r="SHF19" s="119"/>
      <c r="SHG19" s="119"/>
      <c r="SHH19" s="119"/>
      <c r="SHI19" s="119"/>
      <c r="SHJ19" s="119"/>
      <c r="SHK19" s="119"/>
      <c r="SHL19" s="119"/>
      <c r="SHM19" s="119"/>
      <c r="SHN19" s="119"/>
      <c r="SHO19" s="119"/>
      <c r="SHP19" s="119"/>
      <c r="SHQ19" s="119"/>
      <c r="SHR19" s="119"/>
      <c r="SHS19" s="119"/>
      <c r="SHT19" s="119"/>
      <c r="SHU19" s="119"/>
      <c r="SHV19" s="119"/>
      <c r="SHW19" s="119"/>
      <c r="SHX19" s="119"/>
      <c r="SHY19" s="119"/>
      <c r="SHZ19" s="119"/>
      <c r="SIA19" s="119"/>
      <c r="SIB19" s="119"/>
      <c r="SIC19" s="119"/>
      <c r="SID19" s="119"/>
      <c r="SIE19" s="119"/>
      <c r="SIF19" s="119"/>
      <c r="SIG19" s="119"/>
      <c r="SIH19" s="119"/>
      <c r="SII19" s="119"/>
      <c r="SIJ19" s="119"/>
      <c r="SIK19" s="119"/>
      <c r="SIL19" s="119"/>
      <c r="SIM19" s="119"/>
      <c r="SIN19" s="119"/>
      <c r="SIO19" s="119"/>
      <c r="SIP19" s="119"/>
      <c r="SIQ19" s="119"/>
      <c r="SIR19" s="119"/>
      <c r="SIS19" s="119"/>
      <c r="SIT19" s="119"/>
      <c r="SIU19" s="119"/>
      <c r="SIV19" s="119"/>
      <c r="SIW19" s="119"/>
      <c r="SIX19" s="119"/>
      <c r="SIY19" s="119"/>
      <c r="SIZ19" s="119"/>
      <c r="SJA19" s="119"/>
      <c r="SJB19" s="119"/>
      <c r="SJC19" s="119"/>
      <c r="SJD19" s="119"/>
      <c r="SJE19" s="119"/>
      <c r="SJF19" s="119"/>
      <c r="SJG19" s="119"/>
      <c r="SJH19" s="119"/>
      <c r="SJI19" s="119"/>
      <c r="SJJ19" s="119"/>
      <c r="SJK19" s="119"/>
      <c r="SJL19" s="119"/>
      <c r="SJM19" s="119"/>
      <c r="SJN19" s="119"/>
      <c r="SJO19" s="119"/>
      <c r="SJP19" s="119"/>
      <c r="SJQ19" s="119"/>
      <c r="SJR19" s="119"/>
      <c r="SJS19" s="119"/>
      <c r="SJT19" s="119"/>
      <c r="SJU19" s="119"/>
      <c r="SJV19" s="119"/>
      <c r="SJW19" s="119"/>
      <c r="SJX19" s="119"/>
      <c r="SJY19" s="119"/>
      <c r="SJZ19" s="119"/>
      <c r="SKA19" s="119"/>
      <c r="SKB19" s="119"/>
      <c r="SKC19" s="119"/>
      <c r="SKD19" s="119"/>
      <c r="SKE19" s="119"/>
      <c r="SKF19" s="119"/>
      <c r="SKG19" s="119"/>
      <c r="SKH19" s="119"/>
      <c r="SKI19" s="119"/>
      <c r="SKJ19" s="119"/>
      <c r="SKK19" s="119"/>
      <c r="SKL19" s="119"/>
      <c r="SKM19" s="119"/>
      <c r="SKN19" s="119"/>
      <c r="SKO19" s="119"/>
      <c r="SKP19" s="119"/>
      <c r="SKQ19" s="119"/>
      <c r="SKR19" s="119"/>
      <c r="SKS19" s="119"/>
      <c r="SKT19" s="119"/>
      <c r="SKU19" s="119"/>
      <c r="SKV19" s="119"/>
      <c r="SKW19" s="119"/>
      <c r="SKX19" s="119"/>
      <c r="SKY19" s="119"/>
      <c r="SKZ19" s="119"/>
      <c r="SLA19" s="119"/>
      <c r="SLB19" s="119"/>
      <c r="SLC19" s="119"/>
      <c r="SLD19" s="119"/>
      <c r="SLE19" s="119"/>
      <c r="SLF19" s="119"/>
      <c r="SLG19" s="119"/>
      <c r="SLH19" s="119"/>
      <c r="SLI19" s="119"/>
      <c r="SLJ19" s="119"/>
      <c r="SLK19" s="119"/>
      <c r="SLL19" s="119"/>
      <c r="SLM19" s="119"/>
      <c r="SLN19" s="119"/>
      <c r="SLO19" s="119"/>
      <c r="SLP19" s="119"/>
      <c r="SLQ19" s="119"/>
      <c r="SLR19" s="119"/>
      <c r="SLS19" s="119"/>
      <c r="SLT19" s="119"/>
      <c r="SLU19" s="119"/>
      <c r="SLV19" s="119"/>
      <c r="SLW19" s="119"/>
      <c r="SLX19" s="119"/>
      <c r="SLY19" s="119"/>
      <c r="SLZ19" s="119"/>
      <c r="SMA19" s="119"/>
      <c r="SMB19" s="119"/>
      <c r="SMC19" s="119"/>
      <c r="SMD19" s="119"/>
      <c r="SME19" s="119"/>
      <c r="SMF19" s="119"/>
      <c r="SMG19" s="119"/>
      <c r="SMH19" s="119"/>
      <c r="SMI19" s="119"/>
      <c r="SMJ19" s="119"/>
      <c r="SMK19" s="119"/>
      <c r="SML19" s="119"/>
      <c r="SMM19" s="119"/>
      <c r="SMN19" s="119"/>
      <c r="SMO19" s="119"/>
      <c r="SMP19" s="119"/>
      <c r="SMQ19" s="119"/>
      <c r="SMR19" s="119"/>
      <c r="SMS19" s="119"/>
      <c r="SMT19" s="119"/>
      <c r="SMU19" s="119"/>
      <c r="SMV19" s="119"/>
      <c r="SMW19" s="119"/>
      <c r="SMX19" s="119"/>
      <c r="SMY19" s="119"/>
      <c r="SMZ19" s="119"/>
      <c r="SNA19" s="119"/>
      <c r="SNB19" s="119"/>
      <c r="SNC19" s="119"/>
      <c r="SND19" s="119"/>
      <c r="SNE19" s="119"/>
      <c r="SNF19" s="119"/>
      <c r="SNG19" s="119"/>
      <c r="SNH19" s="119"/>
      <c r="SNI19" s="119"/>
      <c r="SNJ19" s="119"/>
      <c r="SNK19" s="119"/>
      <c r="SNL19" s="119"/>
      <c r="SNM19" s="119"/>
      <c r="SNN19" s="119"/>
      <c r="SNO19" s="119"/>
      <c r="SNP19" s="119"/>
      <c r="SNQ19" s="119"/>
      <c r="SNR19" s="119"/>
      <c r="SNS19" s="119"/>
      <c r="SNT19" s="119"/>
      <c r="SNU19" s="119"/>
      <c r="SNV19" s="119"/>
      <c r="SNW19" s="119"/>
      <c r="SNX19" s="119"/>
      <c r="SNY19" s="119"/>
      <c r="SNZ19" s="119"/>
      <c r="SOA19" s="119"/>
      <c r="SOB19" s="119"/>
      <c r="SOC19" s="119"/>
      <c r="SOD19" s="119"/>
      <c r="SOE19" s="119"/>
      <c r="SOF19" s="119"/>
      <c r="SOG19" s="119"/>
      <c r="SOH19" s="119"/>
      <c r="SOI19" s="119"/>
      <c r="SOJ19" s="119"/>
      <c r="SOK19" s="119"/>
      <c r="SOL19" s="119"/>
      <c r="SOM19" s="119"/>
      <c r="SON19" s="119"/>
      <c r="SOO19" s="119"/>
      <c r="SOP19" s="119"/>
      <c r="SOQ19" s="119"/>
      <c r="SOR19" s="119"/>
      <c r="SOS19" s="119"/>
      <c r="SOT19" s="119"/>
      <c r="SOU19" s="119"/>
      <c r="SOV19" s="119"/>
      <c r="SOW19" s="119"/>
      <c r="SOX19" s="119"/>
      <c r="SOY19" s="119"/>
      <c r="SOZ19" s="119"/>
      <c r="SPA19" s="119"/>
      <c r="SPB19" s="119"/>
      <c r="SPC19" s="119"/>
      <c r="SPD19" s="119"/>
      <c r="SPE19" s="119"/>
      <c r="SPF19" s="119"/>
      <c r="SPG19" s="119"/>
      <c r="SPH19" s="119"/>
      <c r="SPI19" s="119"/>
      <c r="SPJ19" s="119"/>
      <c r="SPK19" s="119"/>
      <c r="SPL19" s="119"/>
      <c r="SPM19" s="119"/>
      <c r="SPN19" s="119"/>
      <c r="SPO19" s="119"/>
      <c r="SPP19" s="119"/>
      <c r="SPQ19" s="119"/>
      <c r="SPR19" s="119"/>
      <c r="SPS19" s="119"/>
      <c r="SPT19" s="119"/>
      <c r="SPU19" s="119"/>
      <c r="SPV19" s="119"/>
      <c r="SPW19" s="119"/>
      <c r="SPX19" s="119"/>
      <c r="SPY19" s="119"/>
      <c r="SPZ19" s="119"/>
      <c r="SQA19" s="119"/>
      <c r="SQB19" s="119"/>
      <c r="SQC19" s="119"/>
      <c r="SQD19" s="119"/>
      <c r="SQE19" s="119"/>
      <c r="SQF19" s="119"/>
      <c r="SQG19" s="119"/>
      <c r="SQH19" s="119"/>
      <c r="SQI19" s="119"/>
      <c r="SQJ19" s="119"/>
      <c r="SQK19" s="119"/>
      <c r="SQL19" s="119"/>
      <c r="SQM19" s="119"/>
      <c r="SQN19" s="119"/>
      <c r="SQO19" s="119"/>
      <c r="SQP19" s="119"/>
      <c r="SQQ19" s="119"/>
      <c r="SQR19" s="119"/>
      <c r="SQS19" s="119"/>
      <c r="SQT19" s="119"/>
      <c r="SQU19" s="119"/>
      <c r="SQV19" s="119"/>
      <c r="SQW19" s="119"/>
      <c r="SQX19" s="119"/>
      <c r="SQY19" s="119"/>
      <c r="SQZ19" s="119"/>
      <c r="SRA19" s="119"/>
      <c r="SRB19" s="119"/>
      <c r="SRC19" s="119"/>
      <c r="SRD19" s="119"/>
      <c r="SRE19" s="119"/>
      <c r="SRF19" s="119"/>
      <c r="SRG19" s="119"/>
      <c r="SRH19" s="119"/>
      <c r="SRI19" s="119"/>
      <c r="SRJ19" s="119"/>
      <c r="SRK19" s="119"/>
      <c r="SRL19" s="119"/>
      <c r="SRM19" s="119"/>
      <c r="SRN19" s="119"/>
      <c r="SRO19" s="119"/>
      <c r="SRP19" s="119"/>
      <c r="SRQ19" s="119"/>
      <c r="SRR19" s="119"/>
      <c r="SRS19" s="119"/>
      <c r="SRT19" s="119"/>
      <c r="SRU19" s="119"/>
      <c r="SRV19" s="119"/>
      <c r="SRW19" s="119"/>
      <c r="SRX19" s="119"/>
      <c r="SRY19" s="119"/>
      <c r="SRZ19" s="119"/>
      <c r="SSA19" s="119"/>
      <c r="SSB19" s="119"/>
      <c r="SSC19" s="119"/>
      <c r="SSD19" s="119"/>
      <c r="SSE19" s="119"/>
      <c r="SSF19" s="119"/>
      <c r="SSG19" s="119"/>
      <c r="SSH19" s="119"/>
      <c r="SSI19" s="119"/>
      <c r="SSJ19" s="119"/>
      <c r="SSK19" s="119"/>
      <c r="SSL19" s="119"/>
      <c r="SSM19" s="119"/>
      <c r="SSN19" s="119"/>
      <c r="SSO19" s="119"/>
      <c r="SSP19" s="119"/>
      <c r="SSQ19" s="119"/>
      <c r="SSR19" s="119"/>
      <c r="SSS19" s="119"/>
      <c r="SST19" s="119"/>
      <c r="SSU19" s="119"/>
      <c r="SSV19" s="119"/>
      <c r="SSW19" s="119"/>
      <c r="SSX19" s="119"/>
      <c r="SSY19" s="119"/>
      <c r="SSZ19" s="119"/>
      <c r="STA19" s="119"/>
      <c r="STB19" s="119"/>
      <c r="STC19" s="119"/>
      <c r="STD19" s="119"/>
      <c r="STE19" s="119"/>
      <c r="STF19" s="119"/>
      <c r="STG19" s="119"/>
      <c r="STH19" s="119"/>
      <c r="STI19" s="119"/>
      <c r="STJ19" s="119"/>
      <c r="STK19" s="119"/>
      <c r="STL19" s="119"/>
      <c r="STM19" s="119"/>
      <c r="STN19" s="119"/>
      <c r="STO19" s="119"/>
      <c r="STP19" s="119"/>
      <c r="STQ19" s="119"/>
      <c r="STR19" s="119"/>
      <c r="STS19" s="119"/>
      <c r="STT19" s="119"/>
      <c r="STU19" s="119"/>
      <c r="STV19" s="119"/>
      <c r="STW19" s="119"/>
      <c r="STX19" s="119"/>
      <c r="STY19" s="119"/>
      <c r="STZ19" s="119"/>
      <c r="SUA19" s="119"/>
      <c r="SUB19" s="119"/>
      <c r="SUC19" s="119"/>
      <c r="SUD19" s="119"/>
      <c r="SUE19" s="119"/>
      <c r="SUF19" s="119"/>
      <c r="SUG19" s="119"/>
      <c r="SUH19" s="119"/>
      <c r="SUI19" s="119"/>
      <c r="SUJ19" s="119"/>
      <c r="SUK19" s="119"/>
      <c r="SUL19" s="119"/>
      <c r="SUM19" s="119"/>
      <c r="SUN19" s="119"/>
      <c r="SUO19" s="119"/>
      <c r="SUP19" s="119"/>
      <c r="SUQ19" s="119"/>
      <c r="SUR19" s="119"/>
      <c r="SUS19" s="119"/>
      <c r="SUT19" s="119"/>
      <c r="SUU19" s="119"/>
      <c r="SUV19" s="119"/>
      <c r="SUW19" s="119"/>
      <c r="SUX19" s="119"/>
      <c r="SUY19" s="119"/>
      <c r="SUZ19" s="119"/>
      <c r="SVA19" s="119"/>
      <c r="SVB19" s="119"/>
      <c r="SVC19" s="119"/>
      <c r="SVD19" s="119"/>
      <c r="SVE19" s="119"/>
      <c r="SVF19" s="119"/>
      <c r="SVG19" s="119"/>
      <c r="SVH19" s="119"/>
      <c r="SVI19" s="119"/>
      <c r="SVJ19" s="119"/>
      <c r="SVK19" s="119"/>
      <c r="SVL19" s="119"/>
      <c r="SVM19" s="119"/>
      <c r="SVN19" s="119"/>
      <c r="SVO19" s="119"/>
      <c r="SVP19" s="119"/>
      <c r="SVQ19" s="119"/>
      <c r="SVR19" s="119"/>
      <c r="SVS19" s="119"/>
      <c r="SVT19" s="119"/>
      <c r="SVU19" s="119"/>
      <c r="SVV19" s="119"/>
      <c r="SVW19" s="119"/>
      <c r="SVX19" s="119"/>
      <c r="SVY19" s="119"/>
      <c r="SVZ19" s="119"/>
      <c r="SWA19" s="119"/>
      <c r="SWB19" s="119"/>
      <c r="SWC19" s="119"/>
      <c r="SWD19" s="119"/>
      <c r="SWE19" s="119"/>
      <c r="SWF19" s="119"/>
      <c r="SWG19" s="119"/>
      <c r="SWH19" s="119"/>
      <c r="SWI19" s="119"/>
      <c r="SWJ19" s="119"/>
      <c r="SWK19" s="119"/>
      <c r="SWL19" s="119"/>
      <c r="SWM19" s="119"/>
      <c r="SWN19" s="119"/>
      <c r="SWO19" s="119"/>
      <c r="SWP19" s="119"/>
      <c r="SWQ19" s="119"/>
      <c r="SWR19" s="119"/>
      <c r="SWS19" s="119"/>
      <c r="SWT19" s="119"/>
      <c r="SWU19" s="119"/>
      <c r="SWV19" s="119"/>
      <c r="SWW19" s="119"/>
      <c r="SWX19" s="119"/>
      <c r="SWY19" s="119"/>
      <c r="SWZ19" s="119"/>
      <c r="SXA19" s="119"/>
      <c r="SXB19" s="119"/>
      <c r="SXC19" s="119"/>
      <c r="SXD19" s="119"/>
      <c r="SXE19" s="119"/>
      <c r="SXF19" s="119"/>
      <c r="SXG19" s="119"/>
      <c r="SXH19" s="119"/>
      <c r="SXI19" s="119"/>
      <c r="SXJ19" s="119"/>
      <c r="SXK19" s="119"/>
      <c r="SXL19" s="119"/>
      <c r="SXM19" s="119"/>
      <c r="SXN19" s="119"/>
      <c r="SXO19" s="119"/>
      <c r="SXP19" s="119"/>
      <c r="SXQ19" s="119"/>
      <c r="SXR19" s="119"/>
      <c r="SXS19" s="119"/>
      <c r="SXT19" s="119"/>
      <c r="SXU19" s="119"/>
      <c r="SXV19" s="119"/>
      <c r="SXW19" s="119"/>
      <c r="SXX19" s="119"/>
      <c r="SXY19" s="119"/>
      <c r="SXZ19" s="119"/>
      <c r="SYA19" s="119"/>
      <c r="SYB19" s="119"/>
      <c r="SYC19" s="119"/>
      <c r="SYD19" s="119"/>
      <c r="SYE19" s="119"/>
      <c r="SYF19" s="119"/>
      <c r="SYG19" s="119"/>
      <c r="SYH19" s="119"/>
      <c r="SYI19" s="119"/>
      <c r="SYJ19" s="119"/>
      <c r="SYK19" s="119"/>
      <c r="SYL19" s="119"/>
      <c r="SYM19" s="119"/>
      <c r="SYN19" s="119"/>
      <c r="SYO19" s="119"/>
      <c r="SYP19" s="119"/>
      <c r="SYQ19" s="119"/>
      <c r="SYR19" s="119"/>
      <c r="SYS19" s="119"/>
      <c r="SYT19" s="119"/>
      <c r="SYU19" s="119"/>
      <c r="SYV19" s="119"/>
      <c r="SYW19" s="119"/>
      <c r="SYX19" s="119"/>
      <c r="SYY19" s="119"/>
      <c r="SYZ19" s="119"/>
      <c r="SZA19" s="119"/>
      <c r="SZB19" s="119"/>
      <c r="SZC19" s="119"/>
      <c r="SZD19" s="119"/>
      <c r="SZE19" s="119"/>
      <c r="SZF19" s="119"/>
      <c r="SZG19" s="119"/>
      <c r="SZH19" s="119"/>
      <c r="SZI19" s="119"/>
      <c r="SZJ19" s="119"/>
      <c r="SZK19" s="119"/>
      <c r="SZL19" s="119"/>
      <c r="SZM19" s="119"/>
      <c r="SZN19" s="119"/>
      <c r="SZO19" s="119"/>
      <c r="SZP19" s="119"/>
      <c r="SZQ19" s="119"/>
      <c r="SZR19" s="119"/>
      <c r="SZS19" s="119"/>
      <c r="SZT19" s="119"/>
      <c r="SZU19" s="119"/>
      <c r="SZV19" s="119"/>
      <c r="SZW19" s="119"/>
      <c r="SZX19" s="119"/>
      <c r="SZY19" s="119"/>
      <c r="SZZ19" s="119"/>
      <c r="TAA19" s="119"/>
      <c r="TAB19" s="119"/>
      <c r="TAC19" s="119"/>
      <c r="TAD19" s="119"/>
      <c r="TAE19" s="119"/>
      <c r="TAF19" s="119"/>
      <c r="TAG19" s="119"/>
      <c r="TAH19" s="119"/>
      <c r="TAI19" s="119"/>
      <c r="TAJ19" s="119"/>
      <c r="TAK19" s="119"/>
      <c r="TAL19" s="119"/>
      <c r="TAM19" s="119"/>
      <c r="TAN19" s="119"/>
      <c r="TAO19" s="119"/>
      <c r="TAP19" s="119"/>
      <c r="TAQ19" s="119"/>
      <c r="TAR19" s="119"/>
      <c r="TAS19" s="119"/>
      <c r="TAT19" s="119"/>
      <c r="TAU19" s="119"/>
      <c r="TAV19" s="119"/>
      <c r="TAW19" s="119"/>
      <c r="TAX19" s="119"/>
      <c r="TAY19" s="119"/>
      <c r="TAZ19" s="119"/>
      <c r="TBA19" s="119"/>
      <c r="TBB19" s="119"/>
      <c r="TBC19" s="119"/>
      <c r="TBD19" s="119"/>
      <c r="TBE19" s="119"/>
      <c r="TBF19" s="119"/>
      <c r="TBG19" s="119"/>
      <c r="TBH19" s="119"/>
      <c r="TBI19" s="119"/>
      <c r="TBJ19" s="119"/>
      <c r="TBK19" s="119"/>
      <c r="TBL19" s="119"/>
      <c r="TBM19" s="119"/>
      <c r="TBN19" s="119"/>
      <c r="TBO19" s="119"/>
      <c r="TBP19" s="119"/>
      <c r="TBQ19" s="119"/>
      <c r="TBR19" s="119"/>
      <c r="TBS19" s="119"/>
      <c r="TBT19" s="119"/>
      <c r="TBU19" s="119"/>
      <c r="TBV19" s="119"/>
      <c r="TBW19" s="119"/>
      <c r="TBX19" s="119"/>
      <c r="TBY19" s="119"/>
      <c r="TBZ19" s="119"/>
      <c r="TCA19" s="119"/>
      <c r="TCB19" s="119"/>
      <c r="TCC19" s="119"/>
      <c r="TCD19" s="119"/>
      <c r="TCE19" s="119"/>
      <c r="TCF19" s="119"/>
      <c r="TCG19" s="119"/>
      <c r="TCH19" s="119"/>
      <c r="TCI19" s="119"/>
      <c r="TCJ19" s="119"/>
      <c r="TCK19" s="119"/>
      <c r="TCL19" s="119"/>
      <c r="TCM19" s="119"/>
      <c r="TCN19" s="119"/>
      <c r="TCO19" s="119"/>
      <c r="TCP19" s="119"/>
      <c r="TCQ19" s="119"/>
      <c r="TCR19" s="119"/>
      <c r="TCS19" s="119"/>
      <c r="TCT19" s="119"/>
      <c r="TCU19" s="119"/>
      <c r="TCV19" s="119"/>
      <c r="TCW19" s="119"/>
      <c r="TCX19" s="119"/>
      <c r="TCY19" s="119"/>
      <c r="TCZ19" s="119"/>
      <c r="TDA19" s="119"/>
      <c r="TDB19" s="119"/>
      <c r="TDC19" s="119"/>
      <c r="TDD19" s="119"/>
      <c r="TDE19" s="119"/>
      <c r="TDF19" s="119"/>
      <c r="TDG19" s="119"/>
      <c r="TDH19" s="119"/>
      <c r="TDI19" s="119"/>
      <c r="TDJ19" s="119"/>
      <c r="TDK19" s="119"/>
      <c r="TDL19" s="119"/>
      <c r="TDM19" s="119"/>
      <c r="TDN19" s="119"/>
      <c r="TDO19" s="119"/>
      <c r="TDP19" s="119"/>
      <c r="TDQ19" s="119"/>
      <c r="TDR19" s="119"/>
      <c r="TDS19" s="119"/>
      <c r="TDT19" s="119"/>
      <c r="TDU19" s="119"/>
      <c r="TDV19" s="119"/>
      <c r="TDW19" s="119"/>
      <c r="TDX19" s="119"/>
      <c r="TDY19" s="119"/>
      <c r="TDZ19" s="119"/>
      <c r="TEA19" s="119"/>
      <c r="TEB19" s="119"/>
      <c r="TEC19" s="119"/>
      <c r="TED19" s="119"/>
      <c r="TEE19" s="119"/>
      <c r="TEF19" s="119"/>
      <c r="TEG19" s="119"/>
      <c r="TEH19" s="119"/>
      <c r="TEI19" s="119"/>
      <c r="TEJ19" s="119"/>
      <c r="TEK19" s="119"/>
      <c r="TEL19" s="119"/>
      <c r="TEM19" s="119"/>
      <c r="TEN19" s="119"/>
      <c r="TEO19" s="119"/>
      <c r="TEP19" s="119"/>
      <c r="TEQ19" s="119"/>
      <c r="TER19" s="119"/>
      <c r="TES19" s="119"/>
      <c r="TET19" s="119"/>
      <c r="TEU19" s="119"/>
      <c r="TEV19" s="119"/>
      <c r="TEW19" s="119"/>
      <c r="TEX19" s="119"/>
      <c r="TEY19" s="119"/>
      <c r="TEZ19" s="119"/>
      <c r="TFA19" s="119"/>
      <c r="TFB19" s="119"/>
      <c r="TFC19" s="119"/>
      <c r="TFD19" s="119"/>
      <c r="TFE19" s="119"/>
      <c r="TFF19" s="119"/>
      <c r="TFG19" s="119"/>
      <c r="TFH19" s="119"/>
      <c r="TFI19" s="119"/>
      <c r="TFJ19" s="119"/>
      <c r="TFK19" s="119"/>
      <c r="TFL19" s="119"/>
      <c r="TFM19" s="119"/>
      <c r="TFN19" s="119"/>
      <c r="TFO19" s="119"/>
      <c r="TFP19" s="119"/>
      <c r="TFQ19" s="119"/>
      <c r="TFR19" s="119"/>
      <c r="TFS19" s="119"/>
      <c r="TFT19" s="119"/>
      <c r="TFU19" s="119"/>
      <c r="TFV19" s="119"/>
      <c r="TFW19" s="119"/>
      <c r="TFX19" s="119"/>
      <c r="TFY19" s="119"/>
      <c r="TFZ19" s="119"/>
      <c r="TGA19" s="119"/>
      <c r="TGB19" s="119"/>
      <c r="TGC19" s="119"/>
      <c r="TGD19" s="119"/>
      <c r="TGE19" s="119"/>
      <c r="TGF19" s="119"/>
      <c r="TGG19" s="119"/>
      <c r="TGH19" s="119"/>
      <c r="TGI19" s="119"/>
      <c r="TGJ19" s="119"/>
      <c r="TGK19" s="119"/>
      <c r="TGL19" s="119"/>
      <c r="TGM19" s="119"/>
      <c r="TGN19" s="119"/>
      <c r="TGO19" s="119"/>
      <c r="TGP19" s="119"/>
      <c r="TGQ19" s="119"/>
      <c r="TGR19" s="119"/>
      <c r="TGS19" s="119"/>
      <c r="TGT19" s="119"/>
      <c r="TGU19" s="119"/>
      <c r="TGV19" s="119"/>
      <c r="TGW19" s="119"/>
      <c r="TGX19" s="119"/>
      <c r="TGY19" s="119"/>
      <c r="TGZ19" s="119"/>
      <c r="THA19" s="119"/>
      <c r="THB19" s="119"/>
      <c r="THC19" s="119"/>
      <c r="THD19" s="119"/>
      <c r="THE19" s="119"/>
      <c r="THF19" s="119"/>
      <c r="THG19" s="119"/>
      <c r="THH19" s="119"/>
      <c r="THI19" s="119"/>
      <c r="THJ19" s="119"/>
      <c r="THK19" s="119"/>
      <c r="THL19" s="119"/>
      <c r="THM19" s="119"/>
      <c r="THN19" s="119"/>
      <c r="THO19" s="119"/>
      <c r="THP19" s="119"/>
      <c r="THQ19" s="119"/>
      <c r="THR19" s="119"/>
      <c r="THS19" s="119"/>
      <c r="THT19" s="119"/>
      <c r="THU19" s="119"/>
      <c r="THV19" s="119"/>
      <c r="THW19" s="119"/>
      <c r="THX19" s="119"/>
      <c r="THY19" s="119"/>
      <c r="THZ19" s="119"/>
      <c r="TIA19" s="119"/>
      <c r="TIB19" s="119"/>
      <c r="TIC19" s="119"/>
      <c r="TID19" s="119"/>
      <c r="TIE19" s="119"/>
      <c r="TIF19" s="119"/>
      <c r="TIG19" s="119"/>
      <c r="TIH19" s="119"/>
      <c r="TII19" s="119"/>
      <c r="TIJ19" s="119"/>
      <c r="TIK19" s="119"/>
      <c r="TIL19" s="119"/>
      <c r="TIM19" s="119"/>
      <c r="TIN19" s="119"/>
      <c r="TIO19" s="119"/>
      <c r="TIP19" s="119"/>
      <c r="TIQ19" s="119"/>
      <c r="TIR19" s="119"/>
      <c r="TIS19" s="119"/>
      <c r="TIT19" s="119"/>
      <c r="TIU19" s="119"/>
      <c r="TIV19" s="119"/>
      <c r="TIW19" s="119"/>
      <c r="TIX19" s="119"/>
      <c r="TIY19" s="119"/>
      <c r="TIZ19" s="119"/>
      <c r="TJA19" s="119"/>
      <c r="TJB19" s="119"/>
      <c r="TJC19" s="119"/>
      <c r="TJD19" s="119"/>
      <c r="TJE19" s="119"/>
      <c r="TJF19" s="119"/>
      <c r="TJG19" s="119"/>
      <c r="TJH19" s="119"/>
      <c r="TJI19" s="119"/>
      <c r="TJJ19" s="119"/>
      <c r="TJK19" s="119"/>
      <c r="TJL19" s="119"/>
      <c r="TJM19" s="119"/>
      <c r="TJN19" s="119"/>
      <c r="TJO19" s="119"/>
      <c r="TJP19" s="119"/>
      <c r="TJQ19" s="119"/>
      <c r="TJR19" s="119"/>
      <c r="TJS19" s="119"/>
      <c r="TJT19" s="119"/>
      <c r="TJU19" s="119"/>
      <c r="TJV19" s="119"/>
      <c r="TJW19" s="119"/>
      <c r="TJX19" s="119"/>
      <c r="TJY19" s="119"/>
      <c r="TJZ19" s="119"/>
      <c r="TKA19" s="119"/>
      <c r="TKB19" s="119"/>
      <c r="TKC19" s="119"/>
      <c r="TKD19" s="119"/>
      <c r="TKE19" s="119"/>
      <c r="TKF19" s="119"/>
      <c r="TKG19" s="119"/>
      <c r="TKH19" s="119"/>
      <c r="TKI19" s="119"/>
      <c r="TKJ19" s="119"/>
      <c r="TKK19" s="119"/>
      <c r="TKL19" s="119"/>
      <c r="TKM19" s="119"/>
      <c r="TKN19" s="119"/>
      <c r="TKO19" s="119"/>
      <c r="TKP19" s="119"/>
      <c r="TKQ19" s="119"/>
      <c r="TKR19" s="119"/>
      <c r="TKS19" s="119"/>
      <c r="TKT19" s="119"/>
      <c r="TKU19" s="119"/>
      <c r="TKV19" s="119"/>
      <c r="TKW19" s="119"/>
      <c r="TKX19" s="119"/>
      <c r="TKY19" s="119"/>
      <c r="TKZ19" s="119"/>
      <c r="TLA19" s="119"/>
      <c r="TLB19" s="119"/>
      <c r="TLC19" s="119"/>
      <c r="TLD19" s="119"/>
      <c r="TLE19" s="119"/>
      <c r="TLF19" s="119"/>
      <c r="TLG19" s="119"/>
      <c r="TLH19" s="119"/>
      <c r="TLI19" s="119"/>
      <c r="TLJ19" s="119"/>
      <c r="TLK19" s="119"/>
      <c r="TLL19" s="119"/>
      <c r="TLM19" s="119"/>
      <c r="TLN19" s="119"/>
      <c r="TLO19" s="119"/>
      <c r="TLP19" s="119"/>
      <c r="TLQ19" s="119"/>
      <c r="TLR19" s="119"/>
      <c r="TLS19" s="119"/>
      <c r="TLT19" s="119"/>
      <c r="TLU19" s="119"/>
      <c r="TLV19" s="119"/>
      <c r="TLW19" s="119"/>
      <c r="TLX19" s="119"/>
      <c r="TLY19" s="119"/>
      <c r="TLZ19" s="119"/>
      <c r="TMA19" s="119"/>
      <c r="TMB19" s="119"/>
      <c r="TMC19" s="119"/>
      <c r="TMD19" s="119"/>
      <c r="TME19" s="119"/>
      <c r="TMF19" s="119"/>
      <c r="TMG19" s="119"/>
      <c r="TMH19" s="119"/>
      <c r="TMI19" s="119"/>
      <c r="TMJ19" s="119"/>
      <c r="TMK19" s="119"/>
      <c r="TML19" s="119"/>
      <c r="TMM19" s="119"/>
      <c r="TMN19" s="119"/>
      <c r="TMO19" s="119"/>
      <c r="TMP19" s="119"/>
      <c r="TMQ19" s="119"/>
      <c r="TMR19" s="119"/>
      <c r="TMS19" s="119"/>
      <c r="TMT19" s="119"/>
      <c r="TMU19" s="119"/>
      <c r="TMV19" s="119"/>
      <c r="TMW19" s="119"/>
      <c r="TMX19" s="119"/>
      <c r="TMY19" s="119"/>
      <c r="TMZ19" s="119"/>
      <c r="TNA19" s="119"/>
      <c r="TNB19" s="119"/>
      <c r="TNC19" s="119"/>
      <c r="TND19" s="119"/>
      <c r="TNE19" s="119"/>
      <c r="TNF19" s="119"/>
      <c r="TNG19" s="119"/>
      <c r="TNH19" s="119"/>
      <c r="TNI19" s="119"/>
      <c r="TNJ19" s="119"/>
      <c r="TNK19" s="119"/>
      <c r="TNL19" s="119"/>
      <c r="TNM19" s="119"/>
      <c r="TNN19" s="119"/>
      <c r="TNO19" s="119"/>
      <c r="TNP19" s="119"/>
      <c r="TNQ19" s="119"/>
      <c r="TNR19" s="119"/>
      <c r="TNS19" s="119"/>
      <c r="TNT19" s="119"/>
      <c r="TNU19" s="119"/>
      <c r="TNV19" s="119"/>
      <c r="TNW19" s="119"/>
      <c r="TNX19" s="119"/>
      <c r="TNY19" s="119"/>
      <c r="TNZ19" s="119"/>
      <c r="TOA19" s="119"/>
      <c r="TOB19" s="119"/>
      <c r="TOC19" s="119"/>
      <c r="TOD19" s="119"/>
      <c r="TOE19" s="119"/>
      <c r="TOF19" s="119"/>
      <c r="TOG19" s="119"/>
      <c r="TOH19" s="119"/>
      <c r="TOI19" s="119"/>
      <c r="TOJ19" s="119"/>
      <c r="TOK19" s="119"/>
      <c r="TOL19" s="119"/>
      <c r="TOM19" s="119"/>
      <c r="TON19" s="119"/>
      <c r="TOO19" s="119"/>
      <c r="TOP19" s="119"/>
      <c r="TOQ19" s="119"/>
      <c r="TOR19" s="119"/>
      <c r="TOS19" s="119"/>
      <c r="TOT19" s="119"/>
      <c r="TOU19" s="119"/>
      <c r="TOV19" s="119"/>
      <c r="TOW19" s="119"/>
      <c r="TOX19" s="119"/>
      <c r="TOY19" s="119"/>
      <c r="TOZ19" s="119"/>
      <c r="TPA19" s="119"/>
      <c r="TPB19" s="119"/>
      <c r="TPC19" s="119"/>
      <c r="TPD19" s="119"/>
      <c r="TPE19" s="119"/>
      <c r="TPF19" s="119"/>
      <c r="TPG19" s="119"/>
      <c r="TPH19" s="119"/>
      <c r="TPI19" s="119"/>
      <c r="TPJ19" s="119"/>
      <c r="TPK19" s="119"/>
      <c r="TPL19" s="119"/>
      <c r="TPM19" s="119"/>
      <c r="TPN19" s="119"/>
      <c r="TPO19" s="119"/>
      <c r="TPP19" s="119"/>
      <c r="TPQ19" s="119"/>
      <c r="TPR19" s="119"/>
      <c r="TPS19" s="119"/>
      <c r="TPT19" s="119"/>
      <c r="TPU19" s="119"/>
      <c r="TPV19" s="119"/>
      <c r="TPW19" s="119"/>
      <c r="TPX19" s="119"/>
      <c r="TPY19" s="119"/>
      <c r="TPZ19" s="119"/>
      <c r="TQA19" s="119"/>
      <c r="TQB19" s="119"/>
      <c r="TQC19" s="119"/>
      <c r="TQD19" s="119"/>
      <c r="TQE19" s="119"/>
      <c r="TQF19" s="119"/>
      <c r="TQG19" s="119"/>
      <c r="TQH19" s="119"/>
      <c r="TQI19" s="119"/>
      <c r="TQJ19" s="119"/>
      <c r="TQK19" s="119"/>
      <c r="TQL19" s="119"/>
      <c r="TQM19" s="119"/>
      <c r="TQN19" s="119"/>
      <c r="TQO19" s="119"/>
      <c r="TQP19" s="119"/>
      <c r="TQQ19" s="119"/>
      <c r="TQR19" s="119"/>
      <c r="TQS19" s="119"/>
      <c r="TQT19" s="119"/>
      <c r="TQU19" s="119"/>
      <c r="TQV19" s="119"/>
      <c r="TQW19" s="119"/>
      <c r="TQX19" s="119"/>
      <c r="TQY19" s="119"/>
      <c r="TQZ19" s="119"/>
      <c r="TRA19" s="119"/>
      <c r="TRB19" s="119"/>
      <c r="TRC19" s="119"/>
      <c r="TRD19" s="119"/>
      <c r="TRE19" s="119"/>
      <c r="TRF19" s="119"/>
      <c r="TRG19" s="119"/>
      <c r="TRH19" s="119"/>
      <c r="TRI19" s="119"/>
      <c r="TRJ19" s="119"/>
      <c r="TRK19" s="119"/>
      <c r="TRL19" s="119"/>
      <c r="TRM19" s="119"/>
      <c r="TRN19" s="119"/>
      <c r="TRO19" s="119"/>
      <c r="TRP19" s="119"/>
      <c r="TRQ19" s="119"/>
      <c r="TRR19" s="119"/>
      <c r="TRS19" s="119"/>
      <c r="TRT19" s="119"/>
      <c r="TRU19" s="119"/>
      <c r="TRV19" s="119"/>
      <c r="TRW19" s="119"/>
      <c r="TRX19" s="119"/>
      <c r="TRY19" s="119"/>
      <c r="TRZ19" s="119"/>
      <c r="TSA19" s="119"/>
      <c r="TSB19" s="119"/>
      <c r="TSC19" s="119"/>
      <c r="TSD19" s="119"/>
      <c r="TSE19" s="119"/>
      <c r="TSF19" s="119"/>
      <c r="TSG19" s="119"/>
      <c r="TSH19" s="119"/>
      <c r="TSI19" s="119"/>
      <c r="TSJ19" s="119"/>
      <c r="TSK19" s="119"/>
      <c r="TSL19" s="119"/>
      <c r="TSM19" s="119"/>
      <c r="TSN19" s="119"/>
      <c r="TSO19" s="119"/>
      <c r="TSP19" s="119"/>
      <c r="TSQ19" s="119"/>
      <c r="TSR19" s="119"/>
      <c r="TSS19" s="119"/>
      <c r="TST19" s="119"/>
      <c r="TSU19" s="119"/>
      <c r="TSV19" s="119"/>
      <c r="TSW19" s="119"/>
      <c r="TSX19" s="119"/>
      <c r="TSY19" s="119"/>
      <c r="TSZ19" s="119"/>
      <c r="TTA19" s="119"/>
      <c r="TTB19" s="119"/>
      <c r="TTC19" s="119"/>
      <c r="TTD19" s="119"/>
      <c r="TTE19" s="119"/>
      <c r="TTF19" s="119"/>
      <c r="TTG19" s="119"/>
      <c r="TTH19" s="119"/>
      <c r="TTI19" s="119"/>
      <c r="TTJ19" s="119"/>
      <c r="TTK19" s="119"/>
      <c r="TTL19" s="119"/>
      <c r="TTM19" s="119"/>
      <c r="TTN19" s="119"/>
      <c r="TTO19" s="119"/>
      <c r="TTP19" s="119"/>
      <c r="TTQ19" s="119"/>
      <c r="TTR19" s="119"/>
      <c r="TTS19" s="119"/>
      <c r="TTT19" s="119"/>
      <c r="TTU19" s="119"/>
      <c r="TTV19" s="119"/>
      <c r="TTW19" s="119"/>
      <c r="TTX19" s="119"/>
      <c r="TTY19" s="119"/>
      <c r="TTZ19" s="119"/>
      <c r="TUA19" s="119"/>
      <c r="TUB19" s="119"/>
      <c r="TUC19" s="119"/>
      <c r="TUD19" s="119"/>
      <c r="TUE19" s="119"/>
      <c r="TUF19" s="119"/>
      <c r="TUG19" s="119"/>
      <c r="TUH19" s="119"/>
      <c r="TUI19" s="119"/>
      <c r="TUJ19" s="119"/>
      <c r="TUK19" s="119"/>
      <c r="TUL19" s="119"/>
      <c r="TUM19" s="119"/>
      <c r="TUN19" s="119"/>
      <c r="TUO19" s="119"/>
      <c r="TUP19" s="119"/>
      <c r="TUQ19" s="119"/>
      <c r="TUR19" s="119"/>
      <c r="TUS19" s="119"/>
      <c r="TUT19" s="119"/>
      <c r="TUU19" s="119"/>
      <c r="TUV19" s="119"/>
      <c r="TUW19" s="119"/>
      <c r="TUX19" s="119"/>
      <c r="TUY19" s="119"/>
      <c r="TUZ19" s="119"/>
      <c r="TVA19" s="119"/>
      <c r="TVB19" s="119"/>
      <c r="TVC19" s="119"/>
      <c r="TVD19" s="119"/>
      <c r="TVE19" s="119"/>
      <c r="TVF19" s="119"/>
      <c r="TVG19" s="119"/>
      <c r="TVH19" s="119"/>
      <c r="TVI19" s="119"/>
      <c r="TVJ19" s="119"/>
      <c r="TVK19" s="119"/>
      <c r="TVL19" s="119"/>
      <c r="TVM19" s="119"/>
      <c r="TVN19" s="119"/>
      <c r="TVO19" s="119"/>
      <c r="TVP19" s="119"/>
      <c r="TVQ19" s="119"/>
      <c r="TVR19" s="119"/>
      <c r="TVS19" s="119"/>
      <c r="TVT19" s="119"/>
      <c r="TVU19" s="119"/>
      <c r="TVV19" s="119"/>
      <c r="TVW19" s="119"/>
      <c r="TVX19" s="119"/>
      <c r="TVY19" s="119"/>
      <c r="TVZ19" s="119"/>
      <c r="TWA19" s="119"/>
      <c r="TWB19" s="119"/>
      <c r="TWC19" s="119"/>
      <c r="TWD19" s="119"/>
      <c r="TWE19" s="119"/>
      <c r="TWF19" s="119"/>
      <c r="TWG19" s="119"/>
      <c r="TWH19" s="119"/>
      <c r="TWI19" s="119"/>
      <c r="TWJ19" s="119"/>
      <c r="TWK19" s="119"/>
      <c r="TWL19" s="119"/>
      <c r="TWM19" s="119"/>
      <c r="TWN19" s="119"/>
      <c r="TWO19" s="119"/>
      <c r="TWP19" s="119"/>
      <c r="TWQ19" s="119"/>
      <c r="TWR19" s="119"/>
      <c r="TWS19" s="119"/>
      <c r="TWT19" s="119"/>
      <c r="TWU19" s="119"/>
      <c r="TWV19" s="119"/>
      <c r="TWW19" s="119"/>
      <c r="TWX19" s="119"/>
      <c r="TWY19" s="119"/>
      <c r="TWZ19" s="119"/>
      <c r="TXA19" s="119"/>
      <c r="TXB19" s="119"/>
      <c r="TXC19" s="119"/>
      <c r="TXD19" s="119"/>
      <c r="TXE19" s="119"/>
      <c r="TXF19" s="119"/>
      <c r="TXG19" s="119"/>
      <c r="TXH19" s="119"/>
      <c r="TXI19" s="119"/>
      <c r="TXJ19" s="119"/>
      <c r="TXK19" s="119"/>
      <c r="TXL19" s="119"/>
      <c r="TXM19" s="119"/>
      <c r="TXN19" s="119"/>
      <c r="TXO19" s="119"/>
      <c r="TXP19" s="119"/>
      <c r="TXQ19" s="119"/>
      <c r="TXR19" s="119"/>
      <c r="TXS19" s="119"/>
      <c r="TXT19" s="119"/>
      <c r="TXU19" s="119"/>
      <c r="TXV19" s="119"/>
      <c r="TXW19" s="119"/>
      <c r="TXX19" s="119"/>
      <c r="TXY19" s="119"/>
      <c r="TXZ19" s="119"/>
      <c r="TYA19" s="119"/>
      <c r="TYB19" s="119"/>
      <c r="TYC19" s="119"/>
      <c r="TYD19" s="119"/>
      <c r="TYE19" s="119"/>
      <c r="TYF19" s="119"/>
      <c r="TYG19" s="119"/>
      <c r="TYH19" s="119"/>
      <c r="TYI19" s="119"/>
      <c r="TYJ19" s="119"/>
      <c r="TYK19" s="119"/>
      <c r="TYL19" s="119"/>
      <c r="TYM19" s="119"/>
      <c r="TYN19" s="119"/>
      <c r="TYO19" s="119"/>
      <c r="TYP19" s="119"/>
      <c r="TYQ19" s="119"/>
      <c r="TYR19" s="119"/>
      <c r="TYS19" s="119"/>
      <c r="TYT19" s="119"/>
      <c r="TYU19" s="119"/>
      <c r="TYV19" s="119"/>
      <c r="TYW19" s="119"/>
      <c r="TYX19" s="119"/>
      <c r="TYY19" s="119"/>
      <c r="TYZ19" s="119"/>
      <c r="TZA19" s="119"/>
      <c r="TZB19" s="119"/>
      <c r="TZC19" s="119"/>
      <c r="TZD19" s="119"/>
      <c r="TZE19" s="119"/>
      <c r="TZF19" s="119"/>
      <c r="TZG19" s="119"/>
      <c r="TZH19" s="119"/>
      <c r="TZI19" s="119"/>
      <c r="TZJ19" s="119"/>
      <c r="TZK19" s="119"/>
      <c r="TZL19" s="119"/>
      <c r="TZM19" s="119"/>
      <c r="TZN19" s="119"/>
      <c r="TZO19" s="119"/>
      <c r="TZP19" s="119"/>
      <c r="TZQ19" s="119"/>
      <c r="TZR19" s="119"/>
      <c r="TZS19" s="119"/>
      <c r="TZT19" s="119"/>
      <c r="TZU19" s="119"/>
      <c r="TZV19" s="119"/>
      <c r="TZW19" s="119"/>
      <c r="TZX19" s="119"/>
      <c r="TZY19" s="119"/>
      <c r="TZZ19" s="119"/>
      <c r="UAA19" s="119"/>
      <c r="UAB19" s="119"/>
      <c r="UAC19" s="119"/>
      <c r="UAD19" s="119"/>
      <c r="UAE19" s="119"/>
      <c r="UAF19" s="119"/>
      <c r="UAG19" s="119"/>
      <c r="UAH19" s="119"/>
      <c r="UAI19" s="119"/>
      <c r="UAJ19" s="119"/>
      <c r="UAK19" s="119"/>
      <c r="UAL19" s="119"/>
      <c r="UAM19" s="119"/>
      <c r="UAN19" s="119"/>
      <c r="UAO19" s="119"/>
      <c r="UAP19" s="119"/>
      <c r="UAQ19" s="119"/>
      <c r="UAR19" s="119"/>
      <c r="UAS19" s="119"/>
      <c r="UAT19" s="119"/>
      <c r="UAU19" s="119"/>
      <c r="UAV19" s="119"/>
      <c r="UAW19" s="119"/>
      <c r="UAX19" s="119"/>
      <c r="UAY19" s="119"/>
      <c r="UAZ19" s="119"/>
      <c r="UBA19" s="119"/>
      <c r="UBB19" s="119"/>
      <c r="UBC19" s="119"/>
      <c r="UBD19" s="119"/>
      <c r="UBE19" s="119"/>
      <c r="UBF19" s="119"/>
      <c r="UBG19" s="119"/>
      <c r="UBH19" s="119"/>
      <c r="UBI19" s="119"/>
      <c r="UBJ19" s="119"/>
      <c r="UBK19" s="119"/>
      <c r="UBL19" s="119"/>
      <c r="UBM19" s="119"/>
      <c r="UBN19" s="119"/>
      <c r="UBO19" s="119"/>
      <c r="UBP19" s="119"/>
      <c r="UBQ19" s="119"/>
      <c r="UBR19" s="119"/>
      <c r="UBS19" s="119"/>
      <c r="UBT19" s="119"/>
      <c r="UBU19" s="119"/>
      <c r="UBV19" s="119"/>
      <c r="UBW19" s="119"/>
      <c r="UBX19" s="119"/>
      <c r="UBY19" s="119"/>
      <c r="UBZ19" s="119"/>
      <c r="UCA19" s="119"/>
      <c r="UCB19" s="119"/>
      <c r="UCC19" s="119"/>
      <c r="UCD19" s="119"/>
      <c r="UCE19" s="119"/>
      <c r="UCF19" s="119"/>
      <c r="UCG19" s="119"/>
      <c r="UCH19" s="119"/>
      <c r="UCI19" s="119"/>
      <c r="UCJ19" s="119"/>
      <c r="UCK19" s="119"/>
      <c r="UCL19" s="119"/>
      <c r="UCM19" s="119"/>
      <c r="UCN19" s="119"/>
      <c r="UCO19" s="119"/>
      <c r="UCP19" s="119"/>
      <c r="UCQ19" s="119"/>
      <c r="UCR19" s="119"/>
      <c r="UCS19" s="119"/>
      <c r="UCT19" s="119"/>
      <c r="UCU19" s="119"/>
      <c r="UCV19" s="119"/>
      <c r="UCW19" s="119"/>
      <c r="UCX19" s="119"/>
      <c r="UCY19" s="119"/>
      <c r="UCZ19" s="119"/>
      <c r="UDA19" s="119"/>
      <c r="UDB19" s="119"/>
      <c r="UDC19" s="119"/>
      <c r="UDD19" s="119"/>
      <c r="UDE19" s="119"/>
      <c r="UDF19" s="119"/>
      <c r="UDG19" s="119"/>
      <c r="UDH19" s="119"/>
      <c r="UDI19" s="119"/>
      <c r="UDJ19" s="119"/>
      <c r="UDK19" s="119"/>
      <c r="UDL19" s="119"/>
      <c r="UDM19" s="119"/>
      <c r="UDN19" s="119"/>
      <c r="UDO19" s="119"/>
      <c r="UDP19" s="119"/>
      <c r="UDQ19" s="119"/>
      <c r="UDR19" s="119"/>
      <c r="UDS19" s="119"/>
      <c r="UDT19" s="119"/>
      <c r="UDU19" s="119"/>
      <c r="UDV19" s="119"/>
      <c r="UDW19" s="119"/>
      <c r="UDX19" s="119"/>
      <c r="UDY19" s="119"/>
      <c r="UDZ19" s="119"/>
      <c r="UEA19" s="119"/>
      <c r="UEB19" s="119"/>
      <c r="UEC19" s="119"/>
      <c r="UED19" s="119"/>
      <c r="UEE19" s="119"/>
      <c r="UEF19" s="119"/>
      <c r="UEG19" s="119"/>
      <c r="UEH19" s="119"/>
      <c r="UEI19" s="119"/>
      <c r="UEJ19" s="119"/>
      <c r="UEK19" s="119"/>
      <c r="UEL19" s="119"/>
      <c r="UEM19" s="119"/>
      <c r="UEN19" s="119"/>
      <c r="UEO19" s="119"/>
      <c r="UEP19" s="119"/>
      <c r="UEQ19" s="119"/>
      <c r="UER19" s="119"/>
      <c r="UES19" s="119"/>
      <c r="UET19" s="119"/>
      <c r="UEU19" s="119"/>
      <c r="UEV19" s="119"/>
      <c r="UEW19" s="119"/>
      <c r="UEX19" s="119"/>
      <c r="UEY19" s="119"/>
      <c r="UEZ19" s="119"/>
      <c r="UFA19" s="119"/>
      <c r="UFB19" s="119"/>
      <c r="UFC19" s="119"/>
      <c r="UFD19" s="119"/>
      <c r="UFE19" s="119"/>
      <c r="UFF19" s="119"/>
      <c r="UFG19" s="119"/>
      <c r="UFH19" s="119"/>
      <c r="UFI19" s="119"/>
      <c r="UFJ19" s="119"/>
      <c r="UFK19" s="119"/>
      <c r="UFL19" s="119"/>
      <c r="UFM19" s="119"/>
      <c r="UFN19" s="119"/>
      <c r="UFO19" s="119"/>
      <c r="UFP19" s="119"/>
      <c r="UFQ19" s="119"/>
      <c r="UFR19" s="119"/>
      <c r="UFS19" s="119"/>
      <c r="UFT19" s="119"/>
      <c r="UFU19" s="119"/>
      <c r="UFV19" s="119"/>
      <c r="UFW19" s="119"/>
      <c r="UFX19" s="119"/>
      <c r="UFY19" s="119"/>
      <c r="UFZ19" s="119"/>
      <c r="UGA19" s="119"/>
      <c r="UGB19" s="119"/>
      <c r="UGC19" s="119"/>
      <c r="UGD19" s="119"/>
      <c r="UGE19" s="119"/>
      <c r="UGF19" s="119"/>
      <c r="UGG19" s="119"/>
      <c r="UGH19" s="119"/>
      <c r="UGI19" s="119"/>
      <c r="UGJ19" s="119"/>
      <c r="UGK19" s="119"/>
      <c r="UGL19" s="119"/>
      <c r="UGM19" s="119"/>
      <c r="UGN19" s="119"/>
      <c r="UGO19" s="119"/>
      <c r="UGP19" s="119"/>
      <c r="UGQ19" s="119"/>
      <c r="UGR19" s="119"/>
      <c r="UGS19" s="119"/>
      <c r="UGT19" s="119"/>
      <c r="UGU19" s="119"/>
      <c r="UGV19" s="119"/>
      <c r="UGW19" s="119"/>
      <c r="UGX19" s="119"/>
      <c r="UGY19" s="119"/>
      <c r="UGZ19" s="119"/>
      <c r="UHA19" s="119"/>
      <c r="UHB19" s="119"/>
      <c r="UHC19" s="119"/>
      <c r="UHD19" s="119"/>
      <c r="UHE19" s="119"/>
      <c r="UHF19" s="119"/>
      <c r="UHG19" s="119"/>
      <c r="UHH19" s="119"/>
      <c r="UHI19" s="119"/>
      <c r="UHJ19" s="119"/>
      <c r="UHK19" s="119"/>
      <c r="UHL19" s="119"/>
      <c r="UHM19" s="119"/>
      <c r="UHN19" s="119"/>
      <c r="UHO19" s="119"/>
      <c r="UHP19" s="119"/>
      <c r="UHQ19" s="119"/>
      <c r="UHR19" s="119"/>
      <c r="UHS19" s="119"/>
      <c r="UHT19" s="119"/>
      <c r="UHU19" s="119"/>
      <c r="UHV19" s="119"/>
      <c r="UHW19" s="119"/>
      <c r="UHX19" s="119"/>
      <c r="UHY19" s="119"/>
      <c r="UHZ19" s="119"/>
      <c r="UIA19" s="119"/>
      <c r="UIB19" s="119"/>
      <c r="UIC19" s="119"/>
      <c r="UID19" s="119"/>
      <c r="UIE19" s="119"/>
      <c r="UIF19" s="119"/>
      <c r="UIG19" s="119"/>
      <c r="UIH19" s="119"/>
      <c r="UII19" s="119"/>
      <c r="UIJ19" s="119"/>
      <c r="UIK19" s="119"/>
      <c r="UIL19" s="119"/>
      <c r="UIM19" s="119"/>
      <c r="UIN19" s="119"/>
      <c r="UIO19" s="119"/>
      <c r="UIP19" s="119"/>
      <c r="UIQ19" s="119"/>
      <c r="UIR19" s="119"/>
      <c r="UIS19" s="119"/>
      <c r="UIT19" s="119"/>
      <c r="UIU19" s="119"/>
      <c r="UIV19" s="119"/>
      <c r="UIW19" s="119"/>
      <c r="UIX19" s="119"/>
      <c r="UIY19" s="119"/>
      <c r="UIZ19" s="119"/>
      <c r="UJA19" s="119"/>
      <c r="UJB19" s="119"/>
      <c r="UJC19" s="119"/>
      <c r="UJD19" s="119"/>
      <c r="UJE19" s="119"/>
      <c r="UJF19" s="119"/>
      <c r="UJG19" s="119"/>
      <c r="UJH19" s="119"/>
      <c r="UJI19" s="119"/>
      <c r="UJJ19" s="119"/>
      <c r="UJK19" s="119"/>
      <c r="UJL19" s="119"/>
      <c r="UJM19" s="119"/>
      <c r="UJN19" s="119"/>
      <c r="UJO19" s="119"/>
      <c r="UJP19" s="119"/>
      <c r="UJQ19" s="119"/>
      <c r="UJR19" s="119"/>
      <c r="UJS19" s="119"/>
      <c r="UJT19" s="119"/>
      <c r="UJU19" s="119"/>
      <c r="UJV19" s="119"/>
      <c r="UJW19" s="119"/>
      <c r="UJX19" s="119"/>
      <c r="UJY19" s="119"/>
      <c r="UJZ19" s="119"/>
      <c r="UKA19" s="119"/>
      <c r="UKB19" s="119"/>
      <c r="UKC19" s="119"/>
      <c r="UKD19" s="119"/>
      <c r="UKE19" s="119"/>
      <c r="UKF19" s="119"/>
      <c r="UKG19" s="119"/>
      <c r="UKH19" s="119"/>
      <c r="UKI19" s="119"/>
      <c r="UKJ19" s="119"/>
      <c r="UKK19" s="119"/>
      <c r="UKL19" s="119"/>
      <c r="UKM19" s="119"/>
      <c r="UKN19" s="119"/>
      <c r="UKO19" s="119"/>
      <c r="UKP19" s="119"/>
      <c r="UKQ19" s="119"/>
      <c r="UKR19" s="119"/>
      <c r="UKS19" s="119"/>
      <c r="UKT19" s="119"/>
      <c r="UKU19" s="119"/>
      <c r="UKV19" s="119"/>
      <c r="UKW19" s="119"/>
      <c r="UKX19" s="119"/>
      <c r="UKY19" s="119"/>
      <c r="UKZ19" s="119"/>
      <c r="ULA19" s="119"/>
      <c r="ULB19" s="119"/>
      <c r="ULC19" s="119"/>
      <c r="ULD19" s="119"/>
      <c r="ULE19" s="119"/>
      <c r="ULF19" s="119"/>
      <c r="ULG19" s="119"/>
      <c r="ULH19" s="119"/>
      <c r="ULI19" s="119"/>
      <c r="ULJ19" s="119"/>
      <c r="ULK19" s="119"/>
      <c r="ULL19" s="119"/>
      <c r="ULM19" s="119"/>
      <c r="ULN19" s="119"/>
      <c r="ULO19" s="119"/>
      <c r="ULP19" s="119"/>
      <c r="ULQ19" s="119"/>
      <c r="ULR19" s="119"/>
      <c r="ULS19" s="119"/>
      <c r="ULT19" s="119"/>
      <c r="ULU19" s="119"/>
      <c r="ULV19" s="119"/>
      <c r="ULW19" s="119"/>
      <c r="ULX19" s="119"/>
      <c r="ULY19" s="119"/>
      <c r="ULZ19" s="119"/>
      <c r="UMA19" s="119"/>
      <c r="UMB19" s="119"/>
      <c r="UMC19" s="119"/>
      <c r="UMD19" s="119"/>
      <c r="UME19" s="119"/>
      <c r="UMF19" s="119"/>
      <c r="UMG19" s="119"/>
      <c r="UMH19" s="119"/>
      <c r="UMI19" s="119"/>
      <c r="UMJ19" s="119"/>
      <c r="UMK19" s="119"/>
      <c r="UML19" s="119"/>
      <c r="UMM19" s="119"/>
      <c r="UMN19" s="119"/>
      <c r="UMO19" s="119"/>
      <c r="UMP19" s="119"/>
      <c r="UMQ19" s="119"/>
      <c r="UMR19" s="119"/>
      <c r="UMS19" s="119"/>
      <c r="UMT19" s="119"/>
      <c r="UMU19" s="119"/>
      <c r="UMV19" s="119"/>
      <c r="UMW19" s="119"/>
      <c r="UMX19" s="119"/>
      <c r="UMY19" s="119"/>
      <c r="UMZ19" s="119"/>
      <c r="UNA19" s="119"/>
      <c r="UNB19" s="119"/>
      <c r="UNC19" s="119"/>
      <c r="UND19" s="119"/>
      <c r="UNE19" s="119"/>
      <c r="UNF19" s="119"/>
      <c r="UNG19" s="119"/>
      <c r="UNH19" s="119"/>
      <c r="UNI19" s="119"/>
      <c r="UNJ19" s="119"/>
      <c r="UNK19" s="119"/>
      <c r="UNL19" s="119"/>
      <c r="UNM19" s="119"/>
      <c r="UNN19" s="119"/>
      <c r="UNO19" s="119"/>
      <c r="UNP19" s="119"/>
      <c r="UNQ19" s="119"/>
      <c r="UNR19" s="119"/>
      <c r="UNS19" s="119"/>
      <c r="UNT19" s="119"/>
      <c r="UNU19" s="119"/>
      <c r="UNV19" s="119"/>
      <c r="UNW19" s="119"/>
      <c r="UNX19" s="119"/>
      <c r="UNY19" s="119"/>
      <c r="UNZ19" s="119"/>
      <c r="UOA19" s="119"/>
      <c r="UOB19" s="119"/>
      <c r="UOC19" s="119"/>
      <c r="UOD19" s="119"/>
      <c r="UOE19" s="119"/>
      <c r="UOF19" s="119"/>
      <c r="UOG19" s="119"/>
      <c r="UOH19" s="119"/>
      <c r="UOI19" s="119"/>
      <c r="UOJ19" s="119"/>
      <c r="UOK19" s="119"/>
      <c r="UOL19" s="119"/>
      <c r="UOM19" s="119"/>
      <c r="UON19" s="119"/>
      <c r="UOO19" s="119"/>
      <c r="UOP19" s="119"/>
      <c r="UOQ19" s="119"/>
      <c r="UOR19" s="119"/>
      <c r="UOS19" s="119"/>
      <c r="UOT19" s="119"/>
      <c r="UOU19" s="119"/>
      <c r="UOV19" s="119"/>
      <c r="UOW19" s="119"/>
      <c r="UOX19" s="119"/>
      <c r="UOY19" s="119"/>
      <c r="UOZ19" s="119"/>
      <c r="UPA19" s="119"/>
      <c r="UPB19" s="119"/>
      <c r="UPC19" s="119"/>
      <c r="UPD19" s="119"/>
      <c r="UPE19" s="119"/>
      <c r="UPF19" s="119"/>
      <c r="UPG19" s="119"/>
      <c r="UPH19" s="119"/>
      <c r="UPI19" s="119"/>
      <c r="UPJ19" s="119"/>
      <c r="UPK19" s="119"/>
      <c r="UPL19" s="119"/>
      <c r="UPM19" s="119"/>
      <c r="UPN19" s="119"/>
      <c r="UPO19" s="119"/>
      <c r="UPP19" s="119"/>
      <c r="UPQ19" s="119"/>
      <c r="UPR19" s="119"/>
      <c r="UPS19" s="119"/>
      <c r="UPT19" s="119"/>
      <c r="UPU19" s="119"/>
      <c r="UPV19" s="119"/>
      <c r="UPW19" s="119"/>
      <c r="UPX19" s="119"/>
      <c r="UPY19" s="119"/>
      <c r="UPZ19" s="119"/>
      <c r="UQA19" s="119"/>
      <c r="UQB19" s="119"/>
      <c r="UQC19" s="119"/>
      <c r="UQD19" s="119"/>
      <c r="UQE19" s="119"/>
      <c r="UQF19" s="119"/>
      <c r="UQG19" s="119"/>
      <c r="UQH19" s="119"/>
      <c r="UQI19" s="119"/>
      <c r="UQJ19" s="119"/>
      <c r="UQK19" s="119"/>
      <c r="UQL19" s="119"/>
      <c r="UQM19" s="119"/>
      <c r="UQN19" s="119"/>
      <c r="UQO19" s="119"/>
      <c r="UQP19" s="119"/>
      <c r="UQQ19" s="119"/>
      <c r="UQR19" s="119"/>
      <c r="UQS19" s="119"/>
      <c r="UQT19" s="119"/>
      <c r="UQU19" s="119"/>
      <c r="UQV19" s="119"/>
      <c r="UQW19" s="119"/>
      <c r="UQX19" s="119"/>
      <c r="UQY19" s="119"/>
      <c r="UQZ19" s="119"/>
      <c r="URA19" s="119"/>
      <c r="URB19" s="119"/>
      <c r="URC19" s="119"/>
      <c r="URD19" s="119"/>
      <c r="URE19" s="119"/>
      <c r="URF19" s="119"/>
      <c r="URG19" s="119"/>
      <c r="URH19" s="119"/>
      <c r="URI19" s="119"/>
      <c r="URJ19" s="119"/>
      <c r="URK19" s="119"/>
      <c r="URL19" s="119"/>
      <c r="URM19" s="119"/>
      <c r="URN19" s="119"/>
      <c r="URO19" s="119"/>
      <c r="URP19" s="119"/>
      <c r="URQ19" s="119"/>
      <c r="URR19" s="119"/>
      <c r="URS19" s="119"/>
      <c r="URT19" s="119"/>
      <c r="URU19" s="119"/>
      <c r="URV19" s="119"/>
      <c r="URW19" s="119"/>
      <c r="URX19" s="119"/>
      <c r="URY19" s="119"/>
      <c r="URZ19" s="119"/>
      <c r="USA19" s="119"/>
      <c r="USB19" s="119"/>
      <c r="USC19" s="119"/>
      <c r="USD19" s="119"/>
      <c r="USE19" s="119"/>
      <c r="USF19" s="119"/>
      <c r="USG19" s="119"/>
      <c r="USH19" s="119"/>
      <c r="USI19" s="119"/>
      <c r="USJ19" s="119"/>
      <c r="USK19" s="119"/>
      <c r="USL19" s="119"/>
      <c r="USM19" s="119"/>
      <c r="USN19" s="119"/>
      <c r="USO19" s="119"/>
      <c r="USP19" s="119"/>
      <c r="USQ19" s="119"/>
      <c r="USR19" s="119"/>
      <c r="USS19" s="119"/>
      <c r="UST19" s="119"/>
      <c r="USU19" s="119"/>
      <c r="USV19" s="119"/>
      <c r="USW19" s="119"/>
      <c r="USX19" s="119"/>
      <c r="USY19" s="119"/>
      <c r="USZ19" s="119"/>
      <c r="UTA19" s="119"/>
      <c r="UTB19" s="119"/>
      <c r="UTC19" s="119"/>
      <c r="UTD19" s="119"/>
      <c r="UTE19" s="119"/>
      <c r="UTF19" s="119"/>
      <c r="UTG19" s="119"/>
      <c r="UTH19" s="119"/>
      <c r="UTI19" s="119"/>
      <c r="UTJ19" s="119"/>
      <c r="UTK19" s="119"/>
      <c r="UTL19" s="119"/>
      <c r="UTM19" s="119"/>
      <c r="UTN19" s="119"/>
      <c r="UTO19" s="119"/>
      <c r="UTP19" s="119"/>
      <c r="UTQ19" s="119"/>
      <c r="UTR19" s="119"/>
      <c r="UTS19" s="119"/>
      <c r="UTT19" s="119"/>
      <c r="UTU19" s="119"/>
      <c r="UTV19" s="119"/>
      <c r="UTW19" s="119"/>
      <c r="UTX19" s="119"/>
      <c r="UTY19" s="119"/>
      <c r="UTZ19" s="119"/>
      <c r="UUA19" s="119"/>
      <c r="UUB19" s="119"/>
      <c r="UUC19" s="119"/>
      <c r="UUD19" s="119"/>
      <c r="UUE19" s="119"/>
      <c r="UUF19" s="119"/>
      <c r="UUG19" s="119"/>
      <c r="UUH19" s="119"/>
      <c r="UUI19" s="119"/>
      <c r="UUJ19" s="119"/>
      <c r="UUK19" s="119"/>
      <c r="UUL19" s="119"/>
      <c r="UUM19" s="119"/>
      <c r="UUN19" s="119"/>
      <c r="UUO19" s="119"/>
      <c r="UUP19" s="119"/>
      <c r="UUQ19" s="119"/>
      <c r="UUR19" s="119"/>
      <c r="UUS19" s="119"/>
      <c r="UUT19" s="119"/>
      <c r="UUU19" s="119"/>
      <c r="UUV19" s="119"/>
      <c r="UUW19" s="119"/>
      <c r="UUX19" s="119"/>
      <c r="UUY19" s="119"/>
      <c r="UUZ19" s="119"/>
      <c r="UVA19" s="119"/>
      <c r="UVB19" s="119"/>
      <c r="UVC19" s="119"/>
      <c r="UVD19" s="119"/>
      <c r="UVE19" s="119"/>
      <c r="UVF19" s="119"/>
      <c r="UVG19" s="119"/>
      <c r="UVH19" s="119"/>
      <c r="UVI19" s="119"/>
      <c r="UVJ19" s="119"/>
      <c r="UVK19" s="119"/>
      <c r="UVL19" s="119"/>
      <c r="UVM19" s="119"/>
      <c r="UVN19" s="119"/>
      <c r="UVO19" s="119"/>
      <c r="UVP19" s="119"/>
      <c r="UVQ19" s="119"/>
      <c r="UVR19" s="119"/>
      <c r="UVS19" s="119"/>
      <c r="UVT19" s="119"/>
      <c r="UVU19" s="119"/>
      <c r="UVV19" s="119"/>
      <c r="UVW19" s="119"/>
      <c r="UVX19" s="119"/>
      <c r="UVY19" s="119"/>
      <c r="UVZ19" s="119"/>
      <c r="UWA19" s="119"/>
      <c r="UWB19" s="119"/>
      <c r="UWC19" s="119"/>
      <c r="UWD19" s="119"/>
      <c r="UWE19" s="119"/>
      <c r="UWF19" s="119"/>
      <c r="UWG19" s="119"/>
      <c r="UWH19" s="119"/>
      <c r="UWI19" s="119"/>
      <c r="UWJ19" s="119"/>
      <c r="UWK19" s="119"/>
      <c r="UWL19" s="119"/>
      <c r="UWM19" s="119"/>
      <c r="UWN19" s="119"/>
      <c r="UWO19" s="119"/>
      <c r="UWP19" s="119"/>
      <c r="UWQ19" s="119"/>
      <c r="UWR19" s="119"/>
      <c r="UWS19" s="119"/>
      <c r="UWT19" s="119"/>
      <c r="UWU19" s="119"/>
      <c r="UWV19" s="119"/>
      <c r="UWW19" s="119"/>
      <c r="UWX19" s="119"/>
      <c r="UWY19" s="119"/>
      <c r="UWZ19" s="119"/>
      <c r="UXA19" s="119"/>
      <c r="UXB19" s="119"/>
      <c r="UXC19" s="119"/>
      <c r="UXD19" s="119"/>
      <c r="UXE19" s="119"/>
      <c r="UXF19" s="119"/>
      <c r="UXG19" s="119"/>
      <c r="UXH19" s="119"/>
      <c r="UXI19" s="119"/>
      <c r="UXJ19" s="119"/>
      <c r="UXK19" s="119"/>
      <c r="UXL19" s="119"/>
      <c r="UXM19" s="119"/>
      <c r="UXN19" s="119"/>
      <c r="UXO19" s="119"/>
      <c r="UXP19" s="119"/>
      <c r="UXQ19" s="119"/>
      <c r="UXR19" s="119"/>
      <c r="UXS19" s="119"/>
      <c r="UXT19" s="119"/>
      <c r="UXU19" s="119"/>
      <c r="UXV19" s="119"/>
      <c r="UXW19" s="119"/>
      <c r="UXX19" s="119"/>
      <c r="UXY19" s="119"/>
      <c r="UXZ19" s="119"/>
      <c r="UYA19" s="119"/>
      <c r="UYB19" s="119"/>
      <c r="UYC19" s="119"/>
      <c r="UYD19" s="119"/>
      <c r="UYE19" s="119"/>
      <c r="UYF19" s="119"/>
      <c r="UYG19" s="119"/>
      <c r="UYH19" s="119"/>
      <c r="UYI19" s="119"/>
      <c r="UYJ19" s="119"/>
      <c r="UYK19" s="119"/>
      <c r="UYL19" s="119"/>
      <c r="UYM19" s="119"/>
      <c r="UYN19" s="119"/>
      <c r="UYO19" s="119"/>
      <c r="UYP19" s="119"/>
      <c r="UYQ19" s="119"/>
      <c r="UYR19" s="119"/>
      <c r="UYS19" s="119"/>
      <c r="UYT19" s="119"/>
      <c r="UYU19" s="119"/>
      <c r="UYV19" s="119"/>
      <c r="UYW19" s="119"/>
      <c r="UYX19" s="119"/>
      <c r="UYY19" s="119"/>
      <c r="UYZ19" s="119"/>
      <c r="UZA19" s="119"/>
      <c r="UZB19" s="119"/>
      <c r="UZC19" s="119"/>
      <c r="UZD19" s="119"/>
      <c r="UZE19" s="119"/>
      <c r="UZF19" s="119"/>
      <c r="UZG19" s="119"/>
      <c r="UZH19" s="119"/>
      <c r="UZI19" s="119"/>
      <c r="UZJ19" s="119"/>
      <c r="UZK19" s="119"/>
      <c r="UZL19" s="119"/>
      <c r="UZM19" s="119"/>
      <c r="UZN19" s="119"/>
      <c r="UZO19" s="119"/>
      <c r="UZP19" s="119"/>
      <c r="UZQ19" s="119"/>
      <c r="UZR19" s="119"/>
      <c r="UZS19" s="119"/>
      <c r="UZT19" s="119"/>
      <c r="UZU19" s="119"/>
      <c r="UZV19" s="119"/>
      <c r="UZW19" s="119"/>
      <c r="UZX19" s="119"/>
      <c r="UZY19" s="119"/>
      <c r="UZZ19" s="119"/>
      <c r="VAA19" s="119"/>
      <c r="VAB19" s="119"/>
      <c r="VAC19" s="119"/>
      <c r="VAD19" s="119"/>
      <c r="VAE19" s="119"/>
      <c r="VAF19" s="119"/>
      <c r="VAG19" s="119"/>
      <c r="VAH19" s="119"/>
      <c r="VAI19" s="119"/>
      <c r="VAJ19" s="119"/>
      <c r="VAK19" s="119"/>
      <c r="VAL19" s="119"/>
      <c r="VAM19" s="119"/>
      <c r="VAN19" s="119"/>
      <c r="VAO19" s="119"/>
      <c r="VAP19" s="119"/>
      <c r="VAQ19" s="119"/>
      <c r="VAR19" s="119"/>
      <c r="VAS19" s="119"/>
      <c r="VAT19" s="119"/>
      <c r="VAU19" s="119"/>
      <c r="VAV19" s="119"/>
      <c r="VAW19" s="119"/>
      <c r="VAX19" s="119"/>
      <c r="VAY19" s="119"/>
      <c r="VAZ19" s="119"/>
      <c r="VBA19" s="119"/>
      <c r="VBB19" s="119"/>
      <c r="VBC19" s="119"/>
      <c r="VBD19" s="119"/>
      <c r="VBE19" s="119"/>
      <c r="VBF19" s="119"/>
      <c r="VBG19" s="119"/>
      <c r="VBH19" s="119"/>
      <c r="VBI19" s="119"/>
      <c r="VBJ19" s="119"/>
      <c r="VBK19" s="119"/>
      <c r="VBL19" s="119"/>
      <c r="VBM19" s="119"/>
      <c r="VBN19" s="119"/>
      <c r="VBO19" s="119"/>
      <c r="VBP19" s="119"/>
      <c r="VBQ19" s="119"/>
      <c r="VBR19" s="119"/>
      <c r="VBS19" s="119"/>
      <c r="VBT19" s="119"/>
      <c r="VBU19" s="119"/>
      <c r="VBV19" s="119"/>
      <c r="VBW19" s="119"/>
      <c r="VBX19" s="119"/>
      <c r="VBY19" s="119"/>
      <c r="VBZ19" s="119"/>
      <c r="VCA19" s="119"/>
      <c r="VCB19" s="119"/>
      <c r="VCC19" s="119"/>
      <c r="VCD19" s="119"/>
      <c r="VCE19" s="119"/>
      <c r="VCF19" s="119"/>
      <c r="VCG19" s="119"/>
      <c r="VCH19" s="119"/>
      <c r="VCI19" s="119"/>
      <c r="VCJ19" s="119"/>
      <c r="VCK19" s="119"/>
      <c r="VCL19" s="119"/>
      <c r="VCM19" s="119"/>
      <c r="VCN19" s="119"/>
      <c r="VCO19" s="119"/>
      <c r="VCP19" s="119"/>
      <c r="VCQ19" s="119"/>
      <c r="VCR19" s="119"/>
      <c r="VCS19" s="119"/>
      <c r="VCT19" s="119"/>
      <c r="VCU19" s="119"/>
      <c r="VCV19" s="119"/>
      <c r="VCW19" s="119"/>
      <c r="VCX19" s="119"/>
      <c r="VCY19" s="119"/>
      <c r="VCZ19" s="119"/>
      <c r="VDA19" s="119"/>
      <c r="VDB19" s="119"/>
      <c r="VDC19" s="119"/>
      <c r="VDD19" s="119"/>
      <c r="VDE19" s="119"/>
      <c r="VDF19" s="119"/>
      <c r="VDG19" s="119"/>
      <c r="VDH19" s="119"/>
      <c r="VDI19" s="119"/>
      <c r="VDJ19" s="119"/>
      <c r="VDK19" s="119"/>
      <c r="VDL19" s="119"/>
      <c r="VDM19" s="119"/>
      <c r="VDN19" s="119"/>
      <c r="VDO19" s="119"/>
      <c r="VDP19" s="119"/>
      <c r="VDQ19" s="119"/>
      <c r="VDR19" s="119"/>
      <c r="VDS19" s="119"/>
      <c r="VDT19" s="119"/>
      <c r="VDU19" s="119"/>
      <c r="VDV19" s="119"/>
      <c r="VDW19" s="119"/>
      <c r="VDX19" s="119"/>
      <c r="VDY19" s="119"/>
      <c r="VDZ19" s="119"/>
      <c r="VEA19" s="119"/>
      <c r="VEB19" s="119"/>
      <c r="VEC19" s="119"/>
      <c r="VED19" s="119"/>
      <c r="VEE19" s="119"/>
      <c r="VEF19" s="119"/>
      <c r="VEG19" s="119"/>
      <c r="VEH19" s="119"/>
      <c r="VEI19" s="119"/>
      <c r="VEJ19" s="119"/>
      <c r="VEK19" s="119"/>
      <c r="VEL19" s="119"/>
      <c r="VEM19" s="119"/>
      <c r="VEN19" s="119"/>
      <c r="VEO19" s="119"/>
      <c r="VEP19" s="119"/>
      <c r="VEQ19" s="119"/>
      <c r="VER19" s="119"/>
      <c r="VES19" s="119"/>
      <c r="VET19" s="119"/>
      <c r="VEU19" s="119"/>
      <c r="VEV19" s="119"/>
      <c r="VEW19" s="119"/>
      <c r="VEX19" s="119"/>
      <c r="VEY19" s="119"/>
      <c r="VEZ19" s="119"/>
      <c r="VFA19" s="119"/>
      <c r="VFB19" s="119"/>
      <c r="VFC19" s="119"/>
      <c r="VFD19" s="119"/>
      <c r="VFE19" s="119"/>
      <c r="VFF19" s="119"/>
      <c r="VFG19" s="119"/>
      <c r="VFH19" s="119"/>
      <c r="VFI19" s="119"/>
      <c r="VFJ19" s="119"/>
      <c r="VFK19" s="119"/>
      <c r="VFL19" s="119"/>
      <c r="VFM19" s="119"/>
      <c r="VFN19" s="119"/>
      <c r="VFO19" s="119"/>
      <c r="VFP19" s="119"/>
      <c r="VFQ19" s="119"/>
      <c r="VFR19" s="119"/>
      <c r="VFS19" s="119"/>
      <c r="VFT19" s="119"/>
      <c r="VFU19" s="119"/>
      <c r="VFV19" s="119"/>
      <c r="VFW19" s="119"/>
      <c r="VFX19" s="119"/>
      <c r="VFY19" s="119"/>
      <c r="VFZ19" s="119"/>
      <c r="VGA19" s="119"/>
      <c r="VGB19" s="119"/>
      <c r="VGC19" s="119"/>
      <c r="VGD19" s="119"/>
      <c r="VGE19" s="119"/>
      <c r="VGF19" s="119"/>
      <c r="VGG19" s="119"/>
      <c r="VGH19" s="119"/>
      <c r="VGI19" s="119"/>
      <c r="VGJ19" s="119"/>
      <c r="VGK19" s="119"/>
      <c r="VGL19" s="119"/>
      <c r="VGM19" s="119"/>
      <c r="VGN19" s="119"/>
      <c r="VGO19" s="119"/>
      <c r="VGP19" s="119"/>
      <c r="VGQ19" s="119"/>
      <c r="VGR19" s="119"/>
      <c r="VGS19" s="119"/>
      <c r="VGT19" s="119"/>
      <c r="VGU19" s="119"/>
      <c r="VGV19" s="119"/>
      <c r="VGW19" s="119"/>
      <c r="VGX19" s="119"/>
      <c r="VGY19" s="119"/>
      <c r="VGZ19" s="119"/>
      <c r="VHA19" s="119"/>
      <c r="VHB19" s="119"/>
      <c r="VHC19" s="119"/>
      <c r="VHD19" s="119"/>
      <c r="VHE19" s="119"/>
      <c r="VHF19" s="119"/>
      <c r="VHG19" s="119"/>
      <c r="VHH19" s="119"/>
      <c r="VHI19" s="119"/>
      <c r="VHJ19" s="119"/>
      <c r="VHK19" s="119"/>
      <c r="VHL19" s="119"/>
      <c r="VHM19" s="119"/>
      <c r="VHN19" s="119"/>
      <c r="VHO19" s="119"/>
      <c r="VHP19" s="119"/>
      <c r="VHQ19" s="119"/>
      <c r="VHR19" s="119"/>
      <c r="VHS19" s="119"/>
      <c r="VHT19" s="119"/>
      <c r="VHU19" s="119"/>
      <c r="VHV19" s="119"/>
      <c r="VHW19" s="119"/>
      <c r="VHX19" s="119"/>
      <c r="VHY19" s="119"/>
      <c r="VHZ19" s="119"/>
      <c r="VIA19" s="119"/>
      <c r="VIB19" s="119"/>
      <c r="VIC19" s="119"/>
      <c r="VID19" s="119"/>
      <c r="VIE19" s="119"/>
      <c r="VIF19" s="119"/>
      <c r="VIG19" s="119"/>
      <c r="VIH19" s="119"/>
      <c r="VII19" s="119"/>
      <c r="VIJ19" s="119"/>
      <c r="VIK19" s="119"/>
      <c r="VIL19" s="119"/>
      <c r="VIM19" s="119"/>
      <c r="VIN19" s="119"/>
      <c r="VIO19" s="119"/>
      <c r="VIP19" s="119"/>
      <c r="VIQ19" s="119"/>
      <c r="VIR19" s="119"/>
      <c r="VIS19" s="119"/>
      <c r="VIT19" s="119"/>
      <c r="VIU19" s="119"/>
      <c r="VIV19" s="119"/>
      <c r="VIW19" s="119"/>
      <c r="VIX19" s="119"/>
      <c r="VIY19" s="119"/>
      <c r="VIZ19" s="119"/>
      <c r="VJA19" s="119"/>
      <c r="VJB19" s="119"/>
      <c r="VJC19" s="119"/>
      <c r="VJD19" s="119"/>
      <c r="VJE19" s="119"/>
      <c r="VJF19" s="119"/>
      <c r="VJG19" s="119"/>
      <c r="VJH19" s="119"/>
      <c r="VJI19" s="119"/>
      <c r="VJJ19" s="119"/>
      <c r="VJK19" s="119"/>
      <c r="VJL19" s="119"/>
      <c r="VJM19" s="119"/>
      <c r="VJN19" s="119"/>
      <c r="VJO19" s="119"/>
      <c r="VJP19" s="119"/>
      <c r="VJQ19" s="119"/>
      <c r="VJR19" s="119"/>
      <c r="VJS19" s="119"/>
      <c r="VJT19" s="119"/>
      <c r="VJU19" s="119"/>
      <c r="VJV19" s="119"/>
      <c r="VJW19" s="119"/>
      <c r="VJX19" s="119"/>
      <c r="VJY19" s="119"/>
      <c r="VJZ19" s="119"/>
      <c r="VKA19" s="119"/>
      <c r="VKB19" s="119"/>
      <c r="VKC19" s="119"/>
      <c r="VKD19" s="119"/>
      <c r="VKE19" s="119"/>
      <c r="VKF19" s="119"/>
      <c r="VKG19" s="119"/>
      <c r="VKH19" s="119"/>
      <c r="VKI19" s="119"/>
      <c r="VKJ19" s="119"/>
      <c r="VKK19" s="119"/>
      <c r="VKL19" s="119"/>
      <c r="VKM19" s="119"/>
      <c r="VKN19" s="119"/>
      <c r="VKO19" s="119"/>
      <c r="VKP19" s="119"/>
      <c r="VKQ19" s="119"/>
      <c r="VKR19" s="119"/>
      <c r="VKS19" s="119"/>
      <c r="VKT19" s="119"/>
      <c r="VKU19" s="119"/>
      <c r="VKV19" s="119"/>
      <c r="VKW19" s="119"/>
      <c r="VKX19" s="119"/>
      <c r="VKY19" s="119"/>
      <c r="VKZ19" s="119"/>
      <c r="VLA19" s="119"/>
      <c r="VLB19" s="119"/>
      <c r="VLC19" s="119"/>
      <c r="VLD19" s="119"/>
      <c r="VLE19" s="119"/>
      <c r="VLF19" s="119"/>
      <c r="VLG19" s="119"/>
      <c r="VLH19" s="119"/>
      <c r="VLI19" s="119"/>
      <c r="VLJ19" s="119"/>
      <c r="VLK19" s="119"/>
      <c r="VLL19" s="119"/>
      <c r="VLM19" s="119"/>
      <c r="VLN19" s="119"/>
      <c r="VLO19" s="119"/>
      <c r="VLP19" s="119"/>
      <c r="VLQ19" s="119"/>
      <c r="VLR19" s="119"/>
      <c r="VLS19" s="119"/>
      <c r="VLT19" s="119"/>
      <c r="VLU19" s="119"/>
      <c r="VLV19" s="119"/>
      <c r="VLW19" s="119"/>
      <c r="VLX19" s="119"/>
      <c r="VLY19" s="119"/>
      <c r="VLZ19" s="119"/>
      <c r="VMA19" s="119"/>
      <c r="VMB19" s="119"/>
      <c r="VMC19" s="119"/>
      <c r="VMD19" s="119"/>
      <c r="VME19" s="119"/>
      <c r="VMF19" s="119"/>
      <c r="VMG19" s="119"/>
      <c r="VMH19" s="119"/>
      <c r="VMI19" s="119"/>
      <c r="VMJ19" s="119"/>
      <c r="VMK19" s="119"/>
      <c r="VML19" s="119"/>
      <c r="VMM19" s="119"/>
      <c r="VMN19" s="119"/>
      <c r="VMO19" s="119"/>
      <c r="VMP19" s="119"/>
      <c r="VMQ19" s="119"/>
      <c r="VMR19" s="119"/>
      <c r="VMS19" s="119"/>
      <c r="VMT19" s="119"/>
      <c r="VMU19" s="119"/>
      <c r="VMV19" s="119"/>
      <c r="VMW19" s="119"/>
      <c r="VMX19" s="119"/>
      <c r="VMY19" s="119"/>
      <c r="VMZ19" s="119"/>
      <c r="VNA19" s="119"/>
      <c r="VNB19" s="119"/>
      <c r="VNC19" s="119"/>
      <c r="VND19" s="119"/>
      <c r="VNE19" s="119"/>
      <c r="VNF19" s="119"/>
      <c r="VNG19" s="119"/>
      <c r="VNH19" s="119"/>
      <c r="VNI19" s="119"/>
      <c r="VNJ19" s="119"/>
      <c r="VNK19" s="119"/>
      <c r="VNL19" s="119"/>
      <c r="VNM19" s="119"/>
      <c r="VNN19" s="119"/>
      <c r="VNO19" s="119"/>
      <c r="VNP19" s="119"/>
      <c r="VNQ19" s="119"/>
      <c r="VNR19" s="119"/>
      <c r="VNS19" s="119"/>
      <c r="VNT19" s="119"/>
      <c r="VNU19" s="119"/>
      <c r="VNV19" s="119"/>
      <c r="VNW19" s="119"/>
      <c r="VNX19" s="119"/>
      <c r="VNY19" s="119"/>
      <c r="VNZ19" s="119"/>
      <c r="VOA19" s="119"/>
      <c r="VOB19" s="119"/>
      <c r="VOC19" s="119"/>
      <c r="VOD19" s="119"/>
      <c r="VOE19" s="119"/>
      <c r="VOF19" s="119"/>
      <c r="VOG19" s="119"/>
      <c r="VOH19" s="119"/>
      <c r="VOI19" s="119"/>
      <c r="VOJ19" s="119"/>
      <c r="VOK19" s="119"/>
      <c r="VOL19" s="119"/>
      <c r="VOM19" s="119"/>
      <c r="VON19" s="119"/>
      <c r="VOO19" s="119"/>
      <c r="VOP19" s="119"/>
      <c r="VOQ19" s="119"/>
      <c r="VOR19" s="119"/>
      <c r="VOS19" s="119"/>
      <c r="VOT19" s="119"/>
      <c r="VOU19" s="119"/>
      <c r="VOV19" s="119"/>
      <c r="VOW19" s="119"/>
      <c r="VOX19" s="119"/>
      <c r="VOY19" s="119"/>
      <c r="VOZ19" s="119"/>
      <c r="VPA19" s="119"/>
      <c r="VPB19" s="119"/>
      <c r="VPC19" s="119"/>
      <c r="VPD19" s="119"/>
      <c r="VPE19" s="119"/>
      <c r="VPF19" s="119"/>
      <c r="VPG19" s="119"/>
      <c r="VPH19" s="119"/>
      <c r="VPI19" s="119"/>
      <c r="VPJ19" s="119"/>
      <c r="VPK19" s="119"/>
      <c r="VPL19" s="119"/>
      <c r="VPM19" s="119"/>
      <c r="VPN19" s="119"/>
      <c r="VPO19" s="119"/>
      <c r="VPP19" s="119"/>
      <c r="VPQ19" s="119"/>
      <c r="VPR19" s="119"/>
      <c r="VPS19" s="119"/>
      <c r="VPT19" s="119"/>
      <c r="VPU19" s="119"/>
      <c r="VPV19" s="119"/>
      <c r="VPW19" s="119"/>
      <c r="VPX19" s="119"/>
      <c r="VPY19" s="119"/>
      <c r="VPZ19" s="119"/>
      <c r="VQA19" s="119"/>
      <c r="VQB19" s="119"/>
      <c r="VQC19" s="119"/>
      <c r="VQD19" s="119"/>
      <c r="VQE19" s="119"/>
      <c r="VQF19" s="119"/>
      <c r="VQG19" s="119"/>
      <c r="VQH19" s="119"/>
      <c r="VQI19" s="119"/>
      <c r="VQJ19" s="119"/>
      <c r="VQK19" s="119"/>
      <c r="VQL19" s="119"/>
      <c r="VQM19" s="119"/>
      <c r="VQN19" s="119"/>
      <c r="VQO19" s="119"/>
      <c r="VQP19" s="119"/>
      <c r="VQQ19" s="119"/>
      <c r="VQR19" s="119"/>
      <c r="VQS19" s="119"/>
      <c r="VQT19" s="119"/>
      <c r="VQU19" s="119"/>
      <c r="VQV19" s="119"/>
      <c r="VQW19" s="119"/>
      <c r="VQX19" s="119"/>
      <c r="VQY19" s="119"/>
      <c r="VQZ19" s="119"/>
      <c r="VRA19" s="119"/>
      <c r="VRB19" s="119"/>
      <c r="VRC19" s="119"/>
      <c r="VRD19" s="119"/>
      <c r="VRE19" s="119"/>
      <c r="VRF19" s="119"/>
      <c r="VRG19" s="119"/>
      <c r="VRH19" s="119"/>
      <c r="VRI19" s="119"/>
      <c r="VRJ19" s="119"/>
      <c r="VRK19" s="119"/>
      <c r="VRL19" s="119"/>
      <c r="VRM19" s="119"/>
      <c r="VRN19" s="119"/>
      <c r="VRO19" s="119"/>
      <c r="VRP19" s="119"/>
      <c r="VRQ19" s="119"/>
      <c r="VRR19" s="119"/>
      <c r="VRS19" s="119"/>
      <c r="VRT19" s="119"/>
      <c r="VRU19" s="119"/>
      <c r="VRV19" s="119"/>
      <c r="VRW19" s="119"/>
      <c r="VRX19" s="119"/>
      <c r="VRY19" s="119"/>
      <c r="VRZ19" s="119"/>
      <c r="VSA19" s="119"/>
      <c r="VSB19" s="119"/>
      <c r="VSC19" s="119"/>
      <c r="VSD19" s="119"/>
      <c r="VSE19" s="119"/>
      <c r="VSF19" s="119"/>
      <c r="VSG19" s="119"/>
      <c r="VSH19" s="119"/>
      <c r="VSI19" s="119"/>
      <c r="VSJ19" s="119"/>
      <c r="VSK19" s="119"/>
      <c r="VSL19" s="119"/>
      <c r="VSM19" s="119"/>
      <c r="VSN19" s="119"/>
      <c r="VSO19" s="119"/>
      <c r="VSP19" s="119"/>
      <c r="VSQ19" s="119"/>
      <c r="VSR19" s="119"/>
      <c r="VSS19" s="119"/>
      <c r="VST19" s="119"/>
      <c r="VSU19" s="119"/>
      <c r="VSV19" s="119"/>
      <c r="VSW19" s="119"/>
      <c r="VSX19" s="119"/>
      <c r="VSY19" s="119"/>
      <c r="VSZ19" s="119"/>
      <c r="VTA19" s="119"/>
      <c r="VTB19" s="119"/>
      <c r="VTC19" s="119"/>
      <c r="VTD19" s="119"/>
      <c r="VTE19" s="119"/>
      <c r="VTF19" s="119"/>
      <c r="VTG19" s="119"/>
      <c r="VTH19" s="119"/>
      <c r="VTI19" s="119"/>
      <c r="VTJ19" s="119"/>
      <c r="VTK19" s="119"/>
      <c r="VTL19" s="119"/>
      <c r="VTM19" s="119"/>
      <c r="VTN19" s="119"/>
      <c r="VTO19" s="119"/>
      <c r="VTP19" s="119"/>
      <c r="VTQ19" s="119"/>
      <c r="VTR19" s="119"/>
      <c r="VTS19" s="119"/>
      <c r="VTT19" s="119"/>
      <c r="VTU19" s="119"/>
      <c r="VTV19" s="119"/>
      <c r="VTW19" s="119"/>
      <c r="VTX19" s="119"/>
      <c r="VTY19" s="119"/>
      <c r="VTZ19" s="119"/>
      <c r="VUA19" s="119"/>
      <c r="VUB19" s="119"/>
      <c r="VUC19" s="119"/>
      <c r="VUD19" s="119"/>
      <c r="VUE19" s="119"/>
      <c r="VUF19" s="119"/>
      <c r="VUG19" s="119"/>
      <c r="VUH19" s="119"/>
      <c r="VUI19" s="119"/>
      <c r="VUJ19" s="119"/>
      <c r="VUK19" s="119"/>
      <c r="VUL19" s="119"/>
      <c r="VUM19" s="119"/>
      <c r="VUN19" s="119"/>
      <c r="VUO19" s="119"/>
      <c r="VUP19" s="119"/>
      <c r="VUQ19" s="119"/>
      <c r="VUR19" s="119"/>
      <c r="VUS19" s="119"/>
      <c r="VUT19" s="119"/>
      <c r="VUU19" s="119"/>
      <c r="VUV19" s="119"/>
      <c r="VUW19" s="119"/>
      <c r="VUX19" s="119"/>
      <c r="VUY19" s="119"/>
      <c r="VUZ19" s="119"/>
      <c r="VVA19" s="119"/>
      <c r="VVB19" s="119"/>
      <c r="VVC19" s="119"/>
      <c r="VVD19" s="119"/>
      <c r="VVE19" s="119"/>
      <c r="VVF19" s="119"/>
      <c r="VVG19" s="119"/>
      <c r="VVH19" s="119"/>
      <c r="VVI19" s="119"/>
      <c r="VVJ19" s="119"/>
      <c r="VVK19" s="119"/>
      <c r="VVL19" s="119"/>
      <c r="VVM19" s="119"/>
      <c r="VVN19" s="119"/>
      <c r="VVO19" s="119"/>
      <c r="VVP19" s="119"/>
      <c r="VVQ19" s="119"/>
      <c r="VVR19" s="119"/>
      <c r="VVS19" s="119"/>
      <c r="VVT19" s="119"/>
      <c r="VVU19" s="119"/>
      <c r="VVV19" s="119"/>
      <c r="VVW19" s="119"/>
      <c r="VVX19" s="119"/>
      <c r="VVY19" s="119"/>
      <c r="VVZ19" s="119"/>
      <c r="VWA19" s="119"/>
      <c r="VWB19" s="119"/>
      <c r="VWC19" s="119"/>
      <c r="VWD19" s="119"/>
      <c r="VWE19" s="119"/>
      <c r="VWF19" s="119"/>
      <c r="VWG19" s="119"/>
      <c r="VWH19" s="119"/>
      <c r="VWI19" s="119"/>
      <c r="VWJ19" s="119"/>
      <c r="VWK19" s="119"/>
      <c r="VWL19" s="119"/>
      <c r="VWM19" s="119"/>
      <c r="VWN19" s="119"/>
      <c r="VWO19" s="119"/>
      <c r="VWP19" s="119"/>
      <c r="VWQ19" s="119"/>
      <c r="VWR19" s="119"/>
      <c r="VWS19" s="119"/>
      <c r="VWT19" s="119"/>
      <c r="VWU19" s="119"/>
      <c r="VWV19" s="119"/>
      <c r="VWW19" s="119"/>
      <c r="VWX19" s="119"/>
      <c r="VWY19" s="119"/>
      <c r="VWZ19" s="119"/>
      <c r="VXA19" s="119"/>
      <c r="VXB19" s="119"/>
      <c r="VXC19" s="119"/>
      <c r="VXD19" s="119"/>
      <c r="VXE19" s="119"/>
      <c r="VXF19" s="119"/>
      <c r="VXG19" s="119"/>
      <c r="VXH19" s="119"/>
      <c r="VXI19" s="119"/>
      <c r="VXJ19" s="119"/>
      <c r="VXK19" s="119"/>
      <c r="VXL19" s="119"/>
      <c r="VXM19" s="119"/>
      <c r="VXN19" s="119"/>
      <c r="VXO19" s="119"/>
      <c r="VXP19" s="119"/>
      <c r="VXQ19" s="119"/>
      <c r="VXR19" s="119"/>
      <c r="VXS19" s="119"/>
      <c r="VXT19" s="119"/>
      <c r="VXU19" s="119"/>
      <c r="VXV19" s="119"/>
      <c r="VXW19" s="119"/>
      <c r="VXX19" s="119"/>
      <c r="VXY19" s="119"/>
      <c r="VXZ19" s="119"/>
      <c r="VYA19" s="119"/>
      <c r="VYB19" s="119"/>
      <c r="VYC19" s="119"/>
      <c r="VYD19" s="119"/>
      <c r="VYE19" s="119"/>
      <c r="VYF19" s="119"/>
      <c r="VYG19" s="119"/>
      <c r="VYH19" s="119"/>
      <c r="VYI19" s="119"/>
      <c r="VYJ19" s="119"/>
      <c r="VYK19" s="119"/>
      <c r="VYL19" s="119"/>
      <c r="VYM19" s="119"/>
      <c r="VYN19" s="119"/>
      <c r="VYO19" s="119"/>
      <c r="VYP19" s="119"/>
      <c r="VYQ19" s="119"/>
      <c r="VYR19" s="119"/>
      <c r="VYS19" s="119"/>
      <c r="VYT19" s="119"/>
      <c r="VYU19" s="119"/>
      <c r="VYV19" s="119"/>
      <c r="VYW19" s="119"/>
      <c r="VYX19" s="119"/>
      <c r="VYY19" s="119"/>
      <c r="VYZ19" s="119"/>
      <c r="VZA19" s="119"/>
      <c r="VZB19" s="119"/>
      <c r="VZC19" s="119"/>
      <c r="VZD19" s="119"/>
      <c r="VZE19" s="119"/>
      <c r="VZF19" s="119"/>
      <c r="VZG19" s="119"/>
      <c r="VZH19" s="119"/>
      <c r="VZI19" s="119"/>
      <c r="VZJ19" s="119"/>
      <c r="VZK19" s="119"/>
      <c r="VZL19" s="119"/>
      <c r="VZM19" s="119"/>
      <c r="VZN19" s="119"/>
      <c r="VZO19" s="119"/>
      <c r="VZP19" s="119"/>
      <c r="VZQ19" s="119"/>
      <c r="VZR19" s="119"/>
      <c r="VZS19" s="119"/>
      <c r="VZT19" s="119"/>
      <c r="VZU19" s="119"/>
      <c r="VZV19" s="119"/>
      <c r="VZW19" s="119"/>
      <c r="VZX19" s="119"/>
      <c r="VZY19" s="119"/>
      <c r="VZZ19" s="119"/>
      <c r="WAA19" s="119"/>
      <c r="WAB19" s="119"/>
      <c r="WAC19" s="119"/>
      <c r="WAD19" s="119"/>
      <c r="WAE19" s="119"/>
      <c r="WAF19" s="119"/>
      <c r="WAG19" s="119"/>
      <c r="WAH19" s="119"/>
      <c r="WAI19" s="119"/>
      <c r="WAJ19" s="119"/>
      <c r="WAK19" s="119"/>
      <c r="WAL19" s="119"/>
      <c r="WAM19" s="119"/>
      <c r="WAN19" s="119"/>
      <c r="WAO19" s="119"/>
      <c r="WAP19" s="119"/>
      <c r="WAQ19" s="119"/>
      <c r="WAR19" s="119"/>
      <c r="WAS19" s="119"/>
      <c r="WAT19" s="119"/>
      <c r="WAU19" s="119"/>
      <c r="WAV19" s="119"/>
      <c r="WAW19" s="119"/>
      <c r="WAX19" s="119"/>
      <c r="WAY19" s="119"/>
      <c r="WAZ19" s="119"/>
      <c r="WBA19" s="119"/>
      <c r="WBB19" s="119"/>
      <c r="WBC19" s="119"/>
      <c r="WBD19" s="119"/>
      <c r="WBE19" s="119"/>
      <c r="WBF19" s="119"/>
      <c r="WBG19" s="119"/>
      <c r="WBH19" s="119"/>
      <c r="WBI19" s="119"/>
      <c r="WBJ19" s="119"/>
      <c r="WBK19" s="119"/>
      <c r="WBL19" s="119"/>
      <c r="WBM19" s="119"/>
      <c r="WBN19" s="119"/>
      <c r="WBO19" s="119"/>
      <c r="WBP19" s="119"/>
      <c r="WBQ19" s="119"/>
      <c r="WBR19" s="119"/>
      <c r="WBS19" s="119"/>
      <c r="WBT19" s="119"/>
      <c r="WBU19" s="119"/>
      <c r="WBV19" s="119"/>
      <c r="WBW19" s="119"/>
      <c r="WBX19" s="119"/>
      <c r="WBY19" s="119"/>
      <c r="WBZ19" s="119"/>
      <c r="WCA19" s="119"/>
      <c r="WCB19" s="119"/>
      <c r="WCC19" s="119"/>
      <c r="WCD19" s="119"/>
      <c r="WCE19" s="119"/>
      <c r="WCF19" s="119"/>
      <c r="WCG19" s="119"/>
      <c r="WCH19" s="119"/>
      <c r="WCI19" s="119"/>
      <c r="WCJ19" s="119"/>
      <c r="WCK19" s="119"/>
      <c r="WCL19" s="119"/>
      <c r="WCM19" s="119"/>
      <c r="WCN19" s="119"/>
      <c r="WCO19" s="119"/>
      <c r="WCP19" s="119"/>
      <c r="WCQ19" s="119"/>
      <c r="WCR19" s="119"/>
      <c r="WCS19" s="119"/>
      <c r="WCT19" s="119"/>
      <c r="WCU19" s="119"/>
      <c r="WCV19" s="119"/>
      <c r="WCW19" s="119"/>
      <c r="WCX19" s="119"/>
      <c r="WCY19" s="119"/>
      <c r="WCZ19" s="119"/>
      <c r="WDA19" s="119"/>
      <c r="WDB19" s="119"/>
      <c r="WDC19" s="119"/>
      <c r="WDD19" s="119"/>
      <c r="WDE19" s="119"/>
      <c r="WDF19" s="119"/>
      <c r="WDG19" s="119"/>
      <c r="WDH19" s="119"/>
      <c r="WDI19" s="119"/>
      <c r="WDJ19" s="119"/>
      <c r="WDK19" s="119"/>
      <c r="WDL19" s="119"/>
      <c r="WDM19" s="119"/>
      <c r="WDN19" s="119"/>
      <c r="WDO19" s="119"/>
      <c r="WDP19" s="119"/>
      <c r="WDQ19" s="119"/>
      <c r="WDR19" s="119"/>
      <c r="WDS19" s="119"/>
      <c r="WDT19" s="119"/>
      <c r="WDU19" s="119"/>
      <c r="WDV19" s="119"/>
      <c r="WDW19" s="119"/>
      <c r="WDX19" s="119"/>
      <c r="WDY19" s="119"/>
      <c r="WDZ19" s="119"/>
      <c r="WEA19" s="119"/>
      <c r="WEB19" s="119"/>
      <c r="WEC19" s="119"/>
      <c r="WED19" s="119"/>
      <c r="WEE19" s="119"/>
      <c r="WEF19" s="119"/>
      <c r="WEG19" s="119"/>
      <c r="WEH19" s="119"/>
      <c r="WEI19" s="119"/>
      <c r="WEJ19" s="119"/>
      <c r="WEK19" s="119"/>
      <c r="WEL19" s="119"/>
      <c r="WEM19" s="119"/>
      <c r="WEN19" s="119"/>
      <c r="WEO19" s="119"/>
      <c r="WEP19" s="119"/>
      <c r="WEQ19" s="119"/>
      <c r="WER19" s="119"/>
      <c r="WES19" s="119"/>
      <c r="WET19" s="119"/>
      <c r="WEU19" s="119"/>
      <c r="WEV19" s="119"/>
      <c r="WEW19" s="119"/>
      <c r="WEX19" s="119"/>
      <c r="WEY19" s="119"/>
      <c r="WEZ19" s="119"/>
      <c r="WFA19" s="119"/>
      <c r="WFB19" s="119"/>
      <c r="WFC19" s="119"/>
      <c r="WFD19" s="119"/>
      <c r="WFE19" s="119"/>
      <c r="WFF19" s="119"/>
      <c r="WFG19" s="119"/>
      <c r="WFH19" s="119"/>
      <c r="WFI19" s="119"/>
      <c r="WFJ19" s="119"/>
      <c r="WFK19" s="119"/>
      <c r="WFL19" s="119"/>
      <c r="WFM19" s="119"/>
      <c r="WFN19" s="119"/>
      <c r="WFO19" s="119"/>
      <c r="WFP19" s="119"/>
      <c r="WFQ19" s="119"/>
      <c r="WFR19" s="119"/>
      <c r="WFS19" s="119"/>
      <c r="WFT19" s="119"/>
      <c r="WFU19" s="119"/>
      <c r="WFV19" s="119"/>
      <c r="WFW19" s="119"/>
      <c r="WFX19" s="119"/>
      <c r="WFY19" s="119"/>
      <c r="WFZ19" s="119"/>
      <c r="WGA19" s="119"/>
      <c r="WGB19" s="119"/>
      <c r="WGC19" s="119"/>
      <c r="WGD19" s="119"/>
      <c r="WGE19" s="119"/>
      <c r="WGF19" s="119"/>
      <c r="WGG19" s="119"/>
      <c r="WGH19" s="119"/>
      <c r="WGI19" s="119"/>
      <c r="WGJ19" s="119"/>
      <c r="WGK19" s="119"/>
      <c r="WGL19" s="119"/>
      <c r="WGM19" s="119"/>
      <c r="WGN19" s="119"/>
      <c r="WGO19" s="119"/>
      <c r="WGP19" s="119"/>
      <c r="WGQ19" s="119"/>
      <c r="WGR19" s="119"/>
      <c r="WGS19" s="119"/>
      <c r="WGT19" s="119"/>
      <c r="WGU19" s="119"/>
      <c r="WGV19" s="119"/>
      <c r="WGW19" s="119"/>
      <c r="WGX19" s="119"/>
      <c r="WGY19" s="119"/>
      <c r="WGZ19" s="119"/>
      <c r="WHA19" s="119"/>
      <c r="WHB19" s="119"/>
      <c r="WHC19" s="119"/>
      <c r="WHD19" s="119"/>
      <c r="WHE19" s="119"/>
      <c r="WHF19" s="119"/>
      <c r="WHG19" s="119"/>
      <c r="WHH19" s="119"/>
      <c r="WHI19" s="119"/>
      <c r="WHJ19" s="119"/>
      <c r="WHK19" s="119"/>
      <c r="WHL19" s="119"/>
      <c r="WHM19" s="119"/>
      <c r="WHN19" s="119"/>
      <c r="WHO19" s="119"/>
      <c r="WHP19" s="119"/>
      <c r="WHQ19" s="119"/>
      <c r="WHR19" s="119"/>
      <c r="WHS19" s="119"/>
      <c r="WHT19" s="119"/>
      <c r="WHU19" s="119"/>
      <c r="WHV19" s="119"/>
      <c r="WHW19" s="119"/>
      <c r="WHX19" s="119"/>
      <c r="WHY19" s="119"/>
      <c r="WHZ19" s="119"/>
      <c r="WIA19" s="119"/>
      <c r="WIB19" s="119"/>
      <c r="WIC19" s="119"/>
      <c r="WID19" s="119"/>
      <c r="WIE19" s="119"/>
      <c r="WIF19" s="119"/>
      <c r="WIG19" s="119"/>
      <c r="WIH19" s="119"/>
      <c r="WII19" s="119"/>
      <c r="WIJ19" s="119"/>
      <c r="WIK19" s="119"/>
      <c r="WIL19" s="119"/>
      <c r="WIM19" s="119"/>
      <c r="WIN19" s="119"/>
      <c r="WIO19" s="119"/>
      <c r="WIP19" s="119"/>
      <c r="WIQ19" s="119"/>
      <c r="WIR19" s="119"/>
      <c r="WIS19" s="119"/>
      <c r="WIT19" s="119"/>
      <c r="WIU19" s="119"/>
      <c r="WIV19" s="119"/>
      <c r="WIW19" s="119"/>
      <c r="WIX19" s="119"/>
      <c r="WIY19" s="119"/>
      <c r="WIZ19" s="119"/>
      <c r="WJA19" s="119"/>
      <c r="WJB19" s="119"/>
      <c r="WJC19" s="119"/>
      <c r="WJD19" s="119"/>
      <c r="WJE19" s="119"/>
      <c r="WJF19" s="119"/>
      <c r="WJG19" s="119"/>
      <c r="WJH19" s="119"/>
      <c r="WJI19" s="119"/>
      <c r="WJJ19" s="119"/>
      <c r="WJK19" s="119"/>
      <c r="WJL19" s="119"/>
      <c r="WJM19" s="119"/>
      <c r="WJN19" s="119"/>
      <c r="WJO19" s="119"/>
      <c r="WJP19" s="119"/>
      <c r="WJQ19" s="119"/>
      <c r="WJR19" s="119"/>
      <c r="WJS19" s="119"/>
      <c r="WJT19" s="119"/>
      <c r="WJU19" s="119"/>
      <c r="WJV19" s="119"/>
      <c r="WJW19" s="119"/>
      <c r="WJX19" s="119"/>
      <c r="WJY19" s="119"/>
      <c r="WJZ19" s="119"/>
      <c r="WKA19" s="119"/>
      <c r="WKB19" s="119"/>
      <c r="WKC19" s="119"/>
      <c r="WKD19" s="119"/>
      <c r="WKE19" s="119"/>
      <c r="WKF19" s="119"/>
      <c r="WKG19" s="119"/>
      <c r="WKH19" s="119"/>
      <c r="WKI19" s="119"/>
      <c r="WKJ19" s="119"/>
      <c r="WKK19" s="119"/>
      <c r="WKL19" s="119"/>
      <c r="WKM19" s="119"/>
      <c r="WKN19" s="119"/>
      <c r="WKO19" s="119"/>
      <c r="WKP19" s="119"/>
      <c r="WKQ19" s="119"/>
      <c r="WKR19" s="119"/>
      <c r="WKS19" s="119"/>
      <c r="WKT19" s="119"/>
      <c r="WKU19" s="119"/>
      <c r="WKV19" s="119"/>
      <c r="WKW19" s="119"/>
      <c r="WKX19" s="119"/>
      <c r="WKY19" s="119"/>
      <c r="WKZ19" s="119"/>
      <c r="WLA19" s="119"/>
      <c r="WLB19" s="119"/>
      <c r="WLC19" s="119"/>
      <c r="WLD19" s="119"/>
      <c r="WLE19" s="119"/>
      <c r="WLF19" s="119"/>
      <c r="WLG19" s="119"/>
      <c r="WLH19" s="119"/>
      <c r="WLI19" s="119"/>
      <c r="WLJ19" s="119"/>
      <c r="WLK19" s="119"/>
      <c r="WLL19" s="119"/>
      <c r="WLM19" s="119"/>
      <c r="WLN19" s="119"/>
      <c r="WLO19" s="119"/>
      <c r="WLP19" s="119"/>
      <c r="WLQ19" s="119"/>
      <c r="WLR19" s="119"/>
      <c r="WLS19" s="119"/>
      <c r="WLT19" s="119"/>
      <c r="WLU19" s="119"/>
      <c r="WLV19" s="119"/>
      <c r="WLW19" s="119"/>
      <c r="WLX19" s="119"/>
      <c r="WLY19" s="119"/>
      <c r="WLZ19" s="119"/>
      <c r="WMA19" s="119"/>
      <c r="WMB19" s="119"/>
      <c r="WMC19" s="119"/>
      <c r="WMD19" s="119"/>
      <c r="WME19" s="119"/>
      <c r="WMF19" s="119"/>
      <c r="WMG19" s="119"/>
      <c r="WMH19" s="119"/>
      <c r="WMI19" s="119"/>
      <c r="WMJ19" s="119"/>
      <c r="WMK19" s="119"/>
      <c r="WML19" s="119"/>
      <c r="WMM19" s="119"/>
      <c r="WMN19" s="119"/>
      <c r="WMO19" s="119"/>
      <c r="WMP19" s="119"/>
      <c r="WMQ19" s="119"/>
      <c r="WMR19" s="119"/>
      <c r="WMS19" s="119"/>
      <c r="WMT19" s="119"/>
      <c r="WMU19" s="119"/>
      <c r="WMV19" s="119"/>
      <c r="WMW19" s="119"/>
      <c r="WMX19" s="119"/>
      <c r="WMY19" s="119"/>
      <c r="WMZ19" s="119"/>
      <c r="WNA19" s="119"/>
      <c r="WNB19" s="119"/>
      <c r="WNC19" s="119"/>
      <c r="WND19" s="119"/>
      <c r="WNE19" s="119"/>
      <c r="WNF19" s="119"/>
      <c r="WNG19" s="119"/>
      <c r="WNH19" s="119"/>
      <c r="WNI19" s="119"/>
      <c r="WNJ19" s="119"/>
      <c r="WNK19" s="119"/>
      <c r="WNL19" s="119"/>
      <c r="WNM19" s="119"/>
      <c r="WNN19" s="119"/>
      <c r="WNO19" s="119"/>
      <c r="WNP19" s="119"/>
      <c r="WNQ19" s="119"/>
      <c r="WNR19" s="119"/>
      <c r="WNS19" s="119"/>
      <c r="WNT19" s="119"/>
      <c r="WNU19" s="119"/>
      <c r="WNV19" s="119"/>
      <c r="WNW19" s="119"/>
      <c r="WNX19" s="119"/>
      <c r="WNY19" s="119"/>
      <c r="WNZ19" s="119"/>
      <c r="WOA19" s="119"/>
      <c r="WOB19" s="119"/>
      <c r="WOC19" s="119"/>
      <c r="WOD19" s="119"/>
      <c r="WOE19" s="119"/>
      <c r="WOF19" s="119"/>
      <c r="WOG19" s="119"/>
      <c r="WOH19" s="119"/>
      <c r="WOI19" s="119"/>
      <c r="WOJ19" s="119"/>
      <c r="WOK19" s="119"/>
      <c r="WOL19" s="119"/>
      <c r="WOM19" s="119"/>
      <c r="WON19" s="119"/>
      <c r="WOO19" s="119"/>
      <c r="WOP19" s="119"/>
      <c r="WOQ19" s="119"/>
      <c r="WOR19" s="119"/>
      <c r="WOS19" s="119"/>
      <c r="WOT19" s="119"/>
      <c r="WOU19" s="119"/>
      <c r="WOV19" s="119"/>
      <c r="WOW19" s="119"/>
      <c r="WOX19" s="119"/>
      <c r="WOY19" s="119"/>
      <c r="WOZ19" s="119"/>
      <c r="WPA19" s="119"/>
      <c r="WPB19" s="119"/>
      <c r="WPC19" s="119"/>
      <c r="WPD19" s="119"/>
      <c r="WPE19" s="119"/>
      <c r="WPF19" s="119"/>
      <c r="WPG19" s="119"/>
      <c r="WPH19" s="119"/>
      <c r="WPI19" s="119"/>
      <c r="WPJ19" s="119"/>
      <c r="WPK19" s="119"/>
      <c r="WPL19" s="119"/>
      <c r="WPM19" s="119"/>
      <c r="WPN19" s="119"/>
      <c r="WPO19" s="119"/>
      <c r="WPP19" s="119"/>
      <c r="WPQ19" s="119"/>
      <c r="WPR19" s="119"/>
      <c r="WPS19" s="119"/>
      <c r="WPT19" s="119"/>
      <c r="WPU19" s="119"/>
      <c r="WPV19" s="119"/>
      <c r="WPW19" s="119"/>
      <c r="WPX19" s="119"/>
      <c r="WPY19" s="119"/>
      <c r="WPZ19" s="119"/>
      <c r="WQA19" s="119"/>
      <c r="WQB19" s="119"/>
      <c r="WQC19" s="119"/>
      <c r="WQD19" s="119"/>
      <c r="WQE19" s="119"/>
      <c r="WQF19" s="119"/>
      <c r="WQG19" s="119"/>
      <c r="WQH19" s="119"/>
      <c r="WQI19" s="119"/>
      <c r="WQJ19" s="119"/>
      <c r="WQK19" s="119"/>
      <c r="WQL19" s="119"/>
      <c r="WQM19" s="119"/>
      <c r="WQN19" s="119"/>
      <c r="WQO19" s="119"/>
      <c r="WQP19" s="119"/>
      <c r="WQQ19" s="119"/>
      <c r="WQR19" s="119"/>
      <c r="WQS19" s="119"/>
      <c r="WQT19" s="119"/>
      <c r="WQU19" s="119"/>
      <c r="WQV19" s="119"/>
      <c r="WQW19" s="119"/>
      <c r="WQX19" s="119"/>
      <c r="WQY19" s="119"/>
      <c r="WQZ19" s="119"/>
      <c r="WRA19" s="119"/>
      <c r="WRB19" s="119"/>
      <c r="WRC19" s="119"/>
      <c r="WRD19" s="119"/>
      <c r="WRE19" s="119"/>
      <c r="WRF19" s="119"/>
      <c r="WRG19" s="119"/>
      <c r="WRH19" s="119"/>
      <c r="WRI19" s="119"/>
      <c r="WRJ19" s="119"/>
      <c r="WRK19" s="119"/>
      <c r="WRL19" s="119"/>
      <c r="WRM19" s="119"/>
      <c r="WRN19" s="119"/>
      <c r="WRO19" s="119"/>
      <c r="WRP19" s="119"/>
      <c r="WRQ19" s="119"/>
      <c r="WRR19" s="119"/>
      <c r="WRS19" s="119"/>
      <c r="WRT19" s="119"/>
      <c r="WRU19" s="119"/>
      <c r="WRV19" s="119"/>
      <c r="WRW19" s="119"/>
      <c r="WRX19" s="119"/>
      <c r="WRY19" s="119"/>
      <c r="WRZ19" s="119"/>
      <c r="WSA19" s="119"/>
      <c r="WSB19" s="119"/>
      <c r="WSC19" s="119"/>
      <c r="WSD19" s="119"/>
      <c r="WSE19" s="119"/>
      <c r="WSF19" s="119"/>
      <c r="WSG19" s="119"/>
      <c r="WSH19" s="119"/>
      <c r="WSI19" s="119"/>
      <c r="WSJ19" s="119"/>
      <c r="WSK19" s="119"/>
      <c r="WSL19" s="119"/>
      <c r="WSM19" s="119"/>
      <c r="WSN19" s="119"/>
      <c r="WSO19" s="119"/>
      <c r="WSP19" s="119"/>
      <c r="WSQ19" s="119"/>
      <c r="WSR19" s="119"/>
      <c r="WSS19" s="119"/>
      <c r="WST19" s="119"/>
      <c r="WSU19" s="119"/>
      <c r="WSV19" s="119"/>
      <c r="WSW19" s="119"/>
      <c r="WSX19" s="119"/>
      <c r="WSY19" s="119"/>
      <c r="WSZ19" s="119"/>
      <c r="WTA19" s="119"/>
      <c r="WTB19" s="119"/>
      <c r="WTC19" s="119"/>
      <c r="WTD19" s="119"/>
      <c r="WTE19" s="119"/>
      <c r="WTF19" s="119"/>
      <c r="WTG19" s="119"/>
      <c r="WTH19" s="119"/>
      <c r="WTI19" s="119"/>
      <c r="WTJ19" s="119"/>
      <c r="WTK19" s="119"/>
      <c r="WTL19" s="119"/>
      <c r="WTM19" s="119"/>
      <c r="WTN19" s="119"/>
      <c r="WTO19" s="119"/>
      <c r="WTP19" s="119"/>
      <c r="WTQ19" s="119"/>
      <c r="WTR19" s="119"/>
      <c r="WTS19" s="119"/>
      <c r="WTT19" s="119"/>
      <c r="WTU19" s="119"/>
      <c r="WTV19" s="119"/>
      <c r="WTW19" s="119"/>
      <c r="WTX19" s="119"/>
      <c r="WTY19" s="119"/>
      <c r="WTZ19" s="119"/>
      <c r="WUA19" s="119"/>
      <c r="WUB19" s="119"/>
      <c r="WUC19" s="119"/>
      <c r="WUD19" s="119"/>
      <c r="WUE19" s="119"/>
      <c r="WUF19" s="119"/>
      <c r="WUG19" s="119"/>
      <c r="WUH19" s="119"/>
      <c r="WUI19" s="119"/>
      <c r="WUJ19" s="119"/>
      <c r="WUK19" s="119"/>
      <c r="WUL19" s="119"/>
      <c r="WUM19" s="119"/>
      <c r="WUN19" s="119"/>
      <c r="WUO19" s="119"/>
      <c r="WUP19" s="119"/>
      <c r="WUQ19" s="119"/>
      <c r="WUR19" s="119"/>
      <c r="WUS19" s="119"/>
      <c r="WUT19" s="119"/>
      <c r="WUU19" s="119"/>
      <c r="WUV19" s="119"/>
      <c r="WUW19" s="119"/>
      <c r="WUX19" s="119"/>
      <c r="WUY19" s="119"/>
      <c r="WUZ19" s="119"/>
      <c r="WVA19" s="119"/>
      <c r="WVB19" s="119"/>
      <c r="WVC19" s="119"/>
      <c r="WVD19" s="119"/>
      <c r="WVE19" s="119"/>
      <c r="WVF19" s="119"/>
      <c r="WVG19" s="119"/>
      <c r="WVH19" s="119"/>
      <c r="WVI19" s="119"/>
      <c r="WVJ19" s="119"/>
      <c r="WVK19" s="119"/>
      <c r="WVL19" s="119"/>
      <c r="WVM19" s="119"/>
      <c r="WVN19" s="119"/>
      <c r="WVO19" s="119"/>
      <c r="WVP19" s="119"/>
      <c r="WVQ19" s="119"/>
      <c r="WVR19" s="119"/>
      <c r="WVS19" s="119"/>
      <c r="WVT19" s="119"/>
      <c r="WVU19" s="119"/>
      <c r="WVV19" s="119"/>
      <c r="WVW19" s="119"/>
      <c r="WVX19" s="119"/>
      <c r="WVY19" s="119"/>
      <c r="WVZ19" s="119"/>
      <c r="WWA19" s="119"/>
      <c r="WWB19" s="119"/>
      <c r="WWC19" s="119"/>
      <c r="WWD19" s="119"/>
      <c r="WWE19" s="119"/>
      <c r="WWF19" s="119"/>
      <c r="WWG19" s="119"/>
      <c r="WWH19" s="119"/>
      <c r="WWI19" s="119"/>
      <c r="WWJ19" s="119"/>
      <c r="WWK19" s="119"/>
      <c r="WWL19" s="119"/>
      <c r="WWM19" s="119"/>
      <c r="WWN19" s="119"/>
      <c r="WWO19" s="119"/>
      <c r="WWP19" s="119"/>
      <c r="WWQ19" s="119"/>
      <c r="WWR19" s="119"/>
      <c r="WWS19" s="119"/>
      <c r="WWT19" s="119"/>
      <c r="WWU19" s="119"/>
      <c r="WWV19" s="119"/>
      <c r="WWW19" s="119"/>
      <c r="WWX19" s="119"/>
      <c r="WWY19" s="119"/>
      <c r="WWZ19" s="119"/>
      <c r="WXA19" s="119"/>
      <c r="WXB19" s="119"/>
      <c r="WXC19" s="119"/>
      <c r="WXD19" s="119"/>
      <c r="WXE19" s="119"/>
      <c r="WXF19" s="119"/>
      <c r="WXG19" s="119"/>
      <c r="WXH19" s="119"/>
      <c r="WXI19" s="119"/>
      <c r="WXJ19" s="119"/>
      <c r="WXK19" s="119"/>
      <c r="WXL19" s="119"/>
      <c r="WXM19" s="119"/>
      <c r="WXN19" s="119"/>
      <c r="WXO19" s="119"/>
      <c r="WXP19" s="119"/>
      <c r="WXQ19" s="119"/>
      <c r="WXR19" s="119"/>
      <c r="WXS19" s="119"/>
      <c r="WXT19" s="119"/>
      <c r="WXU19" s="119"/>
      <c r="WXV19" s="119"/>
      <c r="WXW19" s="119"/>
      <c r="WXX19" s="119"/>
      <c r="WXY19" s="119"/>
      <c r="WXZ19" s="119"/>
      <c r="WYA19" s="119"/>
      <c r="WYB19" s="119"/>
      <c r="WYC19" s="119"/>
      <c r="WYD19" s="119"/>
      <c r="WYE19" s="119"/>
      <c r="WYF19" s="119"/>
      <c r="WYG19" s="119"/>
      <c r="WYH19" s="119"/>
      <c r="WYI19" s="119"/>
      <c r="WYJ19" s="119"/>
      <c r="WYK19" s="119"/>
      <c r="WYL19" s="119"/>
      <c r="WYM19" s="119"/>
      <c r="WYN19" s="119"/>
      <c r="WYO19" s="119"/>
      <c r="WYP19" s="119"/>
      <c r="WYQ19" s="119"/>
      <c r="WYR19" s="119"/>
      <c r="WYS19" s="119"/>
      <c r="WYT19" s="119"/>
      <c r="WYU19" s="119"/>
      <c r="WYV19" s="119"/>
      <c r="WYW19" s="119"/>
      <c r="WYX19" s="119"/>
      <c r="WYY19" s="119"/>
      <c r="WYZ19" s="119"/>
      <c r="WZA19" s="119"/>
      <c r="WZB19" s="119"/>
      <c r="WZC19" s="119"/>
      <c r="WZD19" s="119"/>
      <c r="WZE19" s="119"/>
      <c r="WZF19" s="119"/>
      <c r="WZG19" s="119"/>
      <c r="WZH19" s="119"/>
      <c r="WZI19" s="119"/>
      <c r="WZJ19" s="119"/>
      <c r="WZK19" s="119"/>
      <c r="WZL19" s="119"/>
      <c r="WZM19" s="119"/>
      <c r="WZN19" s="119"/>
      <c r="WZO19" s="119"/>
      <c r="WZP19" s="119"/>
      <c r="WZQ19" s="119"/>
      <c r="WZR19" s="119"/>
      <c r="WZS19" s="119"/>
      <c r="WZT19" s="119"/>
      <c r="WZU19" s="119"/>
      <c r="WZV19" s="119"/>
      <c r="WZW19" s="119"/>
      <c r="WZX19" s="119"/>
      <c r="WZY19" s="119"/>
      <c r="WZZ19" s="119"/>
      <c r="XAA19" s="119"/>
      <c r="XAB19" s="119"/>
      <c r="XAC19" s="119"/>
      <c r="XAD19" s="119"/>
      <c r="XAE19" s="119"/>
      <c r="XAF19" s="119"/>
      <c r="XAG19" s="119"/>
      <c r="XAH19" s="119"/>
      <c r="XAI19" s="119"/>
      <c r="XAJ19" s="119"/>
      <c r="XAK19" s="119"/>
      <c r="XAL19" s="119"/>
      <c r="XAM19" s="119"/>
      <c r="XAN19" s="119"/>
      <c r="XAO19" s="119"/>
      <c r="XAP19" s="119"/>
      <c r="XAQ19" s="119"/>
      <c r="XAR19" s="119"/>
      <c r="XAS19" s="119"/>
      <c r="XAT19" s="119"/>
      <c r="XAU19" s="119"/>
      <c r="XAV19" s="119"/>
      <c r="XAW19" s="119"/>
      <c r="XAX19" s="119"/>
      <c r="XAY19" s="119"/>
      <c r="XAZ19" s="119"/>
      <c r="XBA19" s="119"/>
      <c r="XBB19" s="119"/>
      <c r="XBC19" s="119"/>
      <c r="XBD19" s="119"/>
      <c r="XBE19" s="119"/>
      <c r="XBF19" s="119"/>
      <c r="XBG19" s="119"/>
      <c r="XBH19" s="119"/>
      <c r="XBI19" s="119"/>
      <c r="XBJ19" s="119"/>
      <c r="XBK19" s="119"/>
      <c r="XBL19" s="119"/>
      <c r="XBM19" s="119"/>
      <c r="XBN19" s="119"/>
      <c r="XBO19" s="119"/>
      <c r="XBP19" s="119"/>
      <c r="XBQ19" s="119"/>
      <c r="XBR19" s="119"/>
      <c r="XBS19" s="119"/>
      <c r="XBT19" s="119"/>
      <c r="XBU19" s="119"/>
      <c r="XBV19" s="119"/>
      <c r="XBW19" s="119"/>
      <c r="XBX19" s="119"/>
      <c r="XBY19" s="119"/>
      <c r="XBZ19" s="119"/>
      <c r="XCA19" s="119"/>
      <c r="XCB19" s="119"/>
      <c r="XCC19" s="119"/>
      <c r="XCD19" s="119"/>
      <c r="XCE19" s="119"/>
      <c r="XCF19" s="119"/>
      <c r="XCG19" s="119"/>
      <c r="XCH19" s="119"/>
      <c r="XCI19" s="119"/>
      <c r="XCJ19" s="119"/>
      <c r="XCK19" s="119"/>
      <c r="XCL19" s="119"/>
      <c r="XCM19" s="119"/>
      <c r="XCN19" s="119"/>
      <c r="XCO19" s="119"/>
      <c r="XCP19" s="119"/>
      <c r="XCQ19" s="119"/>
      <c r="XCR19" s="119"/>
      <c r="XCS19" s="119"/>
      <c r="XCT19" s="119"/>
      <c r="XCU19" s="119"/>
      <c r="XCV19" s="119"/>
      <c r="XCW19" s="119"/>
      <c r="XCX19" s="119"/>
      <c r="XCY19" s="119"/>
      <c r="XCZ19" s="119"/>
      <c r="XDA19" s="119"/>
      <c r="XDB19" s="119"/>
      <c r="XDC19" s="119"/>
      <c r="XDD19" s="119"/>
      <c r="XDE19" s="119"/>
      <c r="XDF19" s="119"/>
      <c r="XDG19" s="119"/>
      <c r="XDH19" s="119"/>
      <c r="XDI19" s="119"/>
      <c r="XDJ19" s="119"/>
      <c r="XDK19" s="119"/>
      <c r="XDL19" s="119"/>
      <c r="XDM19" s="119"/>
      <c r="XDN19" s="119"/>
      <c r="XDO19" s="119"/>
      <c r="XDP19" s="119"/>
      <c r="XDQ19" s="119"/>
      <c r="XDR19" s="119"/>
      <c r="XDS19" s="119"/>
      <c r="XDT19" s="119"/>
      <c r="XDU19" s="119"/>
      <c r="XDV19" s="119"/>
      <c r="XDW19" s="119"/>
      <c r="XDX19" s="119"/>
      <c r="XDY19" s="119"/>
      <c r="XDZ19" s="119"/>
      <c r="XEA19" s="119"/>
      <c r="XEB19" s="119"/>
      <c r="XEC19" s="119"/>
      <c r="XED19" s="119"/>
      <c r="XEE19" s="119"/>
      <c r="XEF19" s="119"/>
      <c r="XEG19" s="119"/>
      <c r="XEH19" s="119"/>
      <c r="XEI19" s="119"/>
      <c r="XEJ19" s="119"/>
      <c r="XEK19" s="119"/>
      <c r="XEL19" s="119"/>
      <c r="XEM19" s="119"/>
      <c r="XEN19" s="119"/>
      <c r="XEO19" s="119"/>
      <c r="XEP19" s="119"/>
      <c r="XEQ19" s="119"/>
      <c r="XER19" s="119"/>
      <c r="XES19" s="119"/>
      <c r="XET19" s="119"/>
      <c r="XEU19" s="119"/>
      <c r="XEV19" s="119"/>
      <c r="XEW19" s="119"/>
      <c r="XEX19" s="119"/>
      <c r="XEY19" s="119"/>
      <c r="XEZ19" s="119"/>
      <c r="XFA19" s="119"/>
    </row>
    <row r="20" spans="1:16381" x14ac:dyDescent="0.3">
      <c r="A20" s="111"/>
      <c r="B20" s="111"/>
      <c r="C20" s="111"/>
      <c r="D20" s="111"/>
      <c r="E20" s="101">
        <f>G5</f>
        <v>235000</v>
      </c>
      <c r="F20" s="114" t="s">
        <v>92</v>
      </c>
      <c r="G20" s="120" t="s">
        <v>93</v>
      </c>
      <c r="H20" s="120">
        <v>12</v>
      </c>
      <c r="I20" s="117">
        <v>1</v>
      </c>
      <c r="J20" s="118">
        <f>E20/H20</f>
        <v>19583.333333333332</v>
      </c>
      <c r="K20" s="121" t="str">
        <f>IF(J20&gt;E15, "True", "False")</f>
        <v>True</v>
      </c>
    </row>
    <row r="21" spans="1:16381" x14ac:dyDescent="0.3">
      <c r="A21" s="111"/>
      <c r="B21" s="111"/>
      <c r="C21" s="111"/>
      <c r="D21" s="111"/>
      <c r="E21" s="101">
        <f>J5</f>
        <v>225000</v>
      </c>
      <c r="F21" s="114" t="s">
        <v>92</v>
      </c>
      <c r="G21" s="120" t="s">
        <v>93</v>
      </c>
      <c r="H21" s="120">
        <v>12</v>
      </c>
      <c r="I21" s="117">
        <v>1</v>
      </c>
      <c r="J21" s="118">
        <f>E21/H21</f>
        <v>18750</v>
      </c>
      <c r="K21" s="121" t="str">
        <f>IF(J21&gt;E15, "True", "False")</f>
        <v>True</v>
      </c>
    </row>
    <row r="22" spans="1:16381" x14ac:dyDescent="0.3">
      <c r="D22" s="60"/>
      <c r="E22" s="122"/>
      <c r="F22" s="123"/>
      <c r="G22" s="123"/>
      <c r="H22" s="123"/>
    </row>
    <row r="23" spans="1:16381" s="110" customFormat="1" ht="37.799999999999997" x14ac:dyDescent="0.3">
      <c r="A23" s="198" t="s">
        <v>284</v>
      </c>
      <c r="B23" s="124" t="s">
        <v>94</v>
      </c>
      <c r="C23" s="125" t="s">
        <v>95</v>
      </c>
      <c r="D23" s="125" t="s">
        <v>96</v>
      </c>
      <c r="E23" s="125" t="s">
        <v>97</v>
      </c>
      <c r="F23" s="126" t="s">
        <v>98</v>
      </c>
      <c r="G23" s="127" t="s">
        <v>99</v>
      </c>
      <c r="H23" s="128" t="s">
        <v>100</v>
      </c>
      <c r="I23" s="129" t="s">
        <v>101</v>
      </c>
      <c r="J23" s="1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c r="XBR23"/>
      <c r="XBS23"/>
      <c r="XBT23"/>
      <c r="XBU23"/>
      <c r="XBV23"/>
      <c r="XBW23"/>
      <c r="XBX23"/>
      <c r="XBY23"/>
      <c r="XBZ23"/>
      <c r="XCA23"/>
      <c r="XCB23"/>
      <c r="XCC23"/>
      <c r="XCD23"/>
      <c r="XCE23"/>
      <c r="XCF23"/>
      <c r="XCG23"/>
      <c r="XCH23"/>
      <c r="XCI23"/>
      <c r="XCJ23"/>
      <c r="XCK23"/>
      <c r="XCL23"/>
      <c r="XCM23"/>
      <c r="XCN23"/>
      <c r="XCO23"/>
      <c r="XCP23"/>
      <c r="XCQ23"/>
      <c r="XCR23"/>
      <c r="XCS23"/>
      <c r="XCT23"/>
      <c r="XCU23"/>
      <c r="XCV23"/>
      <c r="XCW23"/>
      <c r="XCX23"/>
      <c r="XCY23"/>
      <c r="XCZ23"/>
      <c r="XDA23"/>
      <c r="XDB23"/>
      <c r="XDC23"/>
      <c r="XDD23"/>
      <c r="XDE23"/>
      <c r="XDF23"/>
      <c r="XDG23"/>
      <c r="XDH23"/>
      <c r="XDI23"/>
      <c r="XDJ23"/>
      <c r="XDK23"/>
      <c r="XDL23"/>
      <c r="XDM23"/>
      <c r="XDN23"/>
      <c r="XDO23"/>
      <c r="XDP23"/>
      <c r="XDQ23"/>
      <c r="XDR23"/>
      <c r="XDS23"/>
      <c r="XDT23"/>
      <c r="XDU23"/>
      <c r="XDV23"/>
      <c r="XDW23"/>
      <c r="XDX23"/>
      <c r="XDY23"/>
      <c r="XDZ23"/>
      <c r="XEA23"/>
      <c r="XEB23"/>
      <c r="XEC23"/>
      <c r="XED23"/>
      <c r="XEE23"/>
      <c r="XEF23"/>
      <c r="XEG23"/>
      <c r="XEH23"/>
      <c r="XEI23"/>
      <c r="XEJ23"/>
      <c r="XEK23"/>
      <c r="XEL23"/>
      <c r="XEM23"/>
      <c r="XEN23"/>
      <c r="XEO23"/>
      <c r="XEP23"/>
      <c r="XEQ23"/>
      <c r="XER23"/>
      <c r="XES23"/>
      <c r="XET23"/>
      <c r="XEU23"/>
      <c r="XEV23"/>
      <c r="XEW23"/>
      <c r="XEX23"/>
      <c r="XEY23"/>
      <c r="XEZ23"/>
      <c r="XFA23"/>
    </row>
    <row r="24" spans="1:16381" x14ac:dyDescent="0.3">
      <c r="A24" s="121" t="s">
        <v>102</v>
      </c>
      <c r="B24" s="121"/>
      <c r="C24" s="130">
        <f>J19</f>
        <v>20000</v>
      </c>
      <c r="D24" s="131">
        <v>0.25</v>
      </c>
      <c r="E24" s="130">
        <f>+C24*D24</f>
        <v>5000</v>
      </c>
      <c r="F24" s="132">
        <f t="shared" ref="F24:F35" si="3">+$E$15*D24</f>
        <v>4622.916666666667</v>
      </c>
      <c r="G24" s="133">
        <f t="shared" ref="G24:G35" si="4">+F24/C24</f>
        <v>0.23114583333333336</v>
      </c>
      <c r="H24" s="134">
        <f t="shared" ref="H24:H35" si="5">+E24-F24</f>
        <v>377.08333333333303</v>
      </c>
      <c r="I24" s="133">
        <f>+H24/C24</f>
        <v>1.8854166666666651E-2</v>
      </c>
      <c r="J24" s="135"/>
    </row>
    <row r="25" spans="1:16381" x14ac:dyDescent="0.3">
      <c r="A25" s="121" t="s">
        <v>103</v>
      </c>
      <c r="B25" s="121"/>
      <c r="C25" s="130">
        <f>J19</f>
        <v>20000</v>
      </c>
      <c r="D25" s="131">
        <v>0.25</v>
      </c>
      <c r="E25" s="130">
        <f t="shared" ref="E25:E35" si="6">+C25*D25</f>
        <v>5000</v>
      </c>
      <c r="F25" s="132">
        <f t="shared" si="3"/>
        <v>4622.916666666667</v>
      </c>
      <c r="G25" s="133">
        <f t="shared" si="4"/>
        <v>0.23114583333333336</v>
      </c>
      <c r="H25" s="134">
        <f t="shared" si="5"/>
        <v>377.08333333333303</v>
      </c>
      <c r="I25" s="133">
        <f t="shared" ref="I25:I35" si="7">+H25/C25</f>
        <v>1.8854166666666651E-2</v>
      </c>
      <c r="J25" s="135"/>
    </row>
    <row r="26" spans="1:16381" x14ac:dyDescent="0.3">
      <c r="A26" s="121" t="s">
        <v>104</v>
      </c>
      <c r="B26" s="121"/>
      <c r="C26" s="130">
        <f>J19</f>
        <v>20000</v>
      </c>
      <c r="D26" s="131">
        <v>0.25</v>
      </c>
      <c r="E26" s="130">
        <f t="shared" si="6"/>
        <v>5000</v>
      </c>
      <c r="F26" s="132">
        <f t="shared" si="3"/>
        <v>4622.916666666667</v>
      </c>
      <c r="G26" s="133">
        <f t="shared" si="4"/>
        <v>0.23114583333333336</v>
      </c>
      <c r="H26" s="134">
        <f t="shared" si="5"/>
        <v>377.08333333333303</v>
      </c>
      <c r="I26" s="133">
        <f t="shared" si="7"/>
        <v>1.8854166666666651E-2</v>
      </c>
      <c r="J26" s="135"/>
    </row>
    <row r="27" spans="1:16381" x14ac:dyDescent="0.3">
      <c r="A27" s="121" t="s">
        <v>105</v>
      </c>
      <c r="B27" s="121"/>
      <c r="C27" s="130">
        <f>J19</f>
        <v>20000</v>
      </c>
      <c r="D27" s="131">
        <v>0.25</v>
      </c>
      <c r="E27" s="130">
        <f t="shared" si="6"/>
        <v>5000</v>
      </c>
      <c r="F27" s="132">
        <f t="shared" si="3"/>
        <v>4622.916666666667</v>
      </c>
      <c r="G27" s="133">
        <f t="shared" si="4"/>
        <v>0.23114583333333336</v>
      </c>
      <c r="H27" s="134">
        <f t="shared" si="5"/>
        <v>377.08333333333303</v>
      </c>
      <c r="I27" s="133">
        <f t="shared" si="7"/>
        <v>1.8854166666666651E-2</v>
      </c>
      <c r="J27" s="135"/>
    </row>
    <row r="28" spans="1:16381" x14ac:dyDescent="0.3">
      <c r="A28" s="121" t="s">
        <v>106</v>
      </c>
      <c r="B28" s="121"/>
      <c r="C28" s="130">
        <f>J19</f>
        <v>20000</v>
      </c>
      <c r="D28" s="131">
        <v>0.25</v>
      </c>
      <c r="E28" s="130">
        <f t="shared" si="6"/>
        <v>5000</v>
      </c>
      <c r="F28" s="132">
        <f t="shared" si="3"/>
        <v>4622.916666666667</v>
      </c>
      <c r="G28" s="133">
        <f t="shared" si="4"/>
        <v>0.23114583333333336</v>
      </c>
      <c r="H28" s="134">
        <f t="shared" si="5"/>
        <v>377.08333333333303</v>
      </c>
      <c r="I28" s="133">
        <f t="shared" si="7"/>
        <v>1.8854166666666651E-2</v>
      </c>
      <c r="J28" s="135"/>
    </row>
    <row r="29" spans="1:16381" x14ac:dyDescent="0.3">
      <c r="A29" s="121" t="s">
        <v>107</v>
      </c>
      <c r="B29" s="121"/>
      <c r="C29" s="130">
        <f>J19</f>
        <v>20000</v>
      </c>
      <c r="D29" s="131">
        <v>0</v>
      </c>
      <c r="E29" s="130">
        <f t="shared" si="6"/>
        <v>0</v>
      </c>
      <c r="F29" s="132">
        <f t="shared" si="3"/>
        <v>0</v>
      </c>
      <c r="G29" s="133">
        <f t="shared" si="4"/>
        <v>0</v>
      </c>
      <c r="H29" s="134">
        <f t="shared" si="5"/>
        <v>0</v>
      </c>
      <c r="I29" s="133">
        <f t="shared" si="7"/>
        <v>0</v>
      </c>
      <c r="J29" s="135"/>
    </row>
    <row r="30" spans="1:16381" x14ac:dyDescent="0.3">
      <c r="A30" s="121" t="s">
        <v>108</v>
      </c>
      <c r="B30" s="121"/>
      <c r="C30" s="130">
        <f>J19</f>
        <v>20000</v>
      </c>
      <c r="D30" s="131">
        <v>0</v>
      </c>
      <c r="E30" s="130">
        <f t="shared" si="6"/>
        <v>0</v>
      </c>
      <c r="F30" s="132">
        <f t="shared" si="3"/>
        <v>0</v>
      </c>
      <c r="G30" s="133">
        <f t="shared" si="4"/>
        <v>0</v>
      </c>
      <c r="H30" s="134">
        <f t="shared" si="5"/>
        <v>0</v>
      </c>
      <c r="I30" s="133">
        <f t="shared" si="7"/>
        <v>0</v>
      </c>
      <c r="J30" s="135"/>
    </row>
    <row r="31" spans="1:16381" s="119" customFormat="1" x14ac:dyDescent="0.3">
      <c r="A31" s="121" t="s">
        <v>109</v>
      </c>
      <c r="B31" s="121"/>
      <c r="C31" s="130">
        <f>J19</f>
        <v>20000</v>
      </c>
      <c r="D31" s="131">
        <v>0</v>
      </c>
      <c r="E31" s="130">
        <f t="shared" si="6"/>
        <v>0</v>
      </c>
      <c r="F31" s="132">
        <f t="shared" si="3"/>
        <v>0</v>
      </c>
      <c r="G31" s="133">
        <f t="shared" si="4"/>
        <v>0</v>
      </c>
      <c r="H31" s="134">
        <f t="shared" si="5"/>
        <v>0</v>
      </c>
      <c r="I31" s="133">
        <f t="shared" si="7"/>
        <v>0</v>
      </c>
      <c r="J31" s="135"/>
    </row>
    <row r="32" spans="1:16381" x14ac:dyDescent="0.3">
      <c r="A32" s="121" t="s">
        <v>110</v>
      </c>
      <c r="B32" s="121"/>
      <c r="C32" s="130">
        <f>J19</f>
        <v>20000</v>
      </c>
      <c r="D32" s="131">
        <v>0</v>
      </c>
      <c r="E32" s="130">
        <f t="shared" si="6"/>
        <v>0</v>
      </c>
      <c r="F32" s="132">
        <f t="shared" si="3"/>
        <v>0</v>
      </c>
      <c r="G32" s="133">
        <f t="shared" si="4"/>
        <v>0</v>
      </c>
      <c r="H32" s="134">
        <f t="shared" si="5"/>
        <v>0</v>
      </c>
      <c r="I32" s="133">
        <f t="shared" si="7"/>
        <v>0</v>
      </c>
      <c r="J32" s="135"/>
    </row>
    <row r="33" spans="1:16381" x14ac:dyDescent="0.3">
      <c r="A33" s="121" t="s">
        <v>111</v>
      </c>
      <c r="B33" s="121"/>
      <c r="C33" s="130">
        <f>J19</f>
        <v>20000</v>
      </c>
      <c r="D33" s="131">
        <v>0</v>
      </c>
      <c r="E33" s="130">
        <f t="shared" si="6"/>
        <v>0</v>
      </c>
      <c r="F33" s="132">
        <f t="shared" si="3"/>
        <v>0</v>
      </c>
      <c r="G33" s="133">
        <f t="shared" si="4"/>
        <v>0</v>
      </c>
      <c r="H33" s="134">
        <f t="shared" si="5"/>
        <v>0</v>
      </c>
      <c r="I33" s="133">
        <f t="shared" si="7"/>
        <v>0</v>
      </c>
      <c r="J33" s="135"/>
    </row>
    <row r="34" spans="1:16381" x14ac:dyDescent="0.3">
      <c r="A34" s="121" t="s">
        <v>112</v>
      </c>
      <c r="B34" s="121"/>
      <c r="C34" s="130">
        <f>J19</f>
        <v>20000</v>
      </c>
      <c r="D34" s="131">
        <v>0</v>
      </c>
      <c r="E34" s="130">
        <f t="shared" si="6"/>
        <v>0</v>
      </c>
      <c r="F34" s="132">
        <f t="shared" si="3"/>
        <v>0</v>
      </c>
      <c r="G34" s="133">
        <f t="shared" si="4"/>
        <v>0</v>
      </c>
      <c r="H34" s="134">
        <f t="shared" si="5"/>
        <v>0</v>
      </c>
      <c r="I34" s="133">
        <f t="shared" si="7"/>
        <v>0</v>
      </c>
      <c r="J34" s="135"/>
    </row>
    <row r="35" spans="1:16381" x14ac:dyDescent="0.3">
      <c r="A35" s="121" t="s">
        <v>113</v>
      </c>
      <c r="B35" s="121"/>
      <c r="C35" s="130">
        <f>J19</f>
        <v>20000</v>
      </c>
      <c r="D35" s="131">
        <v>0</v>
      </c>
      <c r="E35" s="130">
        <f t="shared" si="6"/>
        <v>0</v>
      </c>
      <c r="F35" s="132">
        <f t="shared" si="3"/>
        <v>0</v>
      </c>
      <c r="G35" s="133">
        <f t="shared" si="4"/>
        <v>0</v>
      </c>
      <c r="H35" s="134">
        <f t="shared" si="5"/>
        <v>0</v>
      </c>
      <c r="I35" s="133">
        <f t="shared" si="7"/>
        <v>0</v>
      </c>
      <c r="J35" s="135"/>
    </row>
    <row r="36" spans="1:16381" x14ac:dyDescent="0.3">
      <c r="A36" s="199" t="s">
        <v>285</v>
      </c>
      <c r="C36" s="200"/>
      <c r="D36" s="201"/>
      <c r="E36" s="200"/>
      <c r="F36" s="60"/>
      <c r="G36" s="202"/>
      <c r="H36" s="203">
        <f>SUM(H24:H35)</f>
        <v>1885.4166666666652</v>
      </c>
      <c r="I36" s="202"/>
      <c r="J36" s="135"/>
    </row>
    <row r="37" spans="1:16381" x14ac:dyDescent="0.3">
      <c r="I37" s="135"/>
      <c r="J37"/>
    </row>
    <row r="38" spans="1:16381" s="110" customFormat="1" ht="37.799999999999997" x14ac:dyDescent="0.3">
      <c r="A38" s="198" t="s">
        <v>286</v>
      </c>
      <c r="B38" s="124" t="s">
        <v>94</v>
      </c>
      <c r="C38" s="125" t="s">
        <v>95</v>
      </c>
      <c r="D38" s="125" t="s">
        <v>96</v>
      </c>
      <c r="E38" s="125" t="s">
        <v>97</v>
      </c>
      <c r="F38" s="126" t="s">
        <v>98</v>
      </c>
      <c r="G38" s="127" t="s">
        <v>99</v>
      </c>
      <c r="H38" s="128" t="s">
        <v>100</v>
      </c>
      <c r="I38" s="129" t="s">
        <v>101</v>
      </c>
      <c r="J38" s="123"/>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c r="AML38"/>
      <c r="AMM38"/>
      <c r="AMN38"/>
      <c r="AMO38"/>
      <c r="AMP38"/>
      <c r="AMQ38"/>
      <c r="AMR38"/>
      <c r="AMS38"/>
      <c r="AMT38"/>
      <c r="AMU38"/>
      <c r="AMV38"/>
      <c r="AMW38"/>
      <c r="AMX38"/>
      <c r="AMY38"/>
      <c r="AMZ38"/>
      <c r="ANA38"/>
      <c r="ANB38"/>
      <c r="ANC38"/>
      <c r="AND38"/>
      <c r="ANE38"/>
      <c r="ANF38"/>
      <c r="ANG38"/>
      <c r="ANH38"/>
      <c r="ANI38"/>
      <c r="ANJ38"/>
      <c r="ANK38"/>
      <c r="ANL38"/>
      <c r="ANM38"/>
      <c r="ANN38"/>
      <c r="ANO38"/>
      <c r="ANP38"/>
      <c r="ANQ38"/>
      <c r="ANR38"/>
      <c r="ANS38"/>
      <c r="ANT38"/>
      <c r="ANU38"/>
      <c r="ANV38"/>
      <c r="ANW38"/>
      <c r="ANX38"/>
      <c r="ANY38"/>
      <c r="ANZ38"/>
      <c r="AOA38"/>
      <c r="AOB38"/>
      <c r="AOC38"/>
      <c r="AOD38"/>
      <c r="AOE38"/>
      <c r="AOF38"/>
      <c r="AOG38"/>
      <c r="AOH38"/>
      <c r="AOI38"/>
      <c r="AOJ38"/>
      <c r="AOK38"/>
      <c r="AOL38"/>
      <c r="AOM38"/>
      <c r="AON38"/>
      <c r="AOO38"/>
      <c r="AOP38"/>
      <c r="AOQ38"/>
      <c r="AOR38"/>
      <c r="AOS38"/>
      <c r="AOT38"/>
      <c r="AOU38"/>
      <c r="AOV38"/>
      <c r="AOW38"/>
      <c r="AOX38"/>
      <c r="AOY38"/>
      <c r="AOZ38"/>
      <c r="APA38"/>
      <c r="APB38"/>
      <c r="APC38"/>
      <c r="APD38"/>
      <c r="APE38"/>
      <c r="APF38"/>
      <c r="APG38"/>
      <c r="APH38"/>
      <c r="API38"/>
      <c r="APJ38"/>
      <c r="APK38"/>
      <c r="APL38"/>
      <c r="APM38"/>
      <c r="APN38"/>
      <c r="APO38"/>
      <c r="APP38"/>
      <c r="APQ38"/>
      <c r="APR38"/>
      <c r="APS38"/>
      <c r="APT38"/>
      <c r="APU38"/>
      <c r="APV38"/>
      <c r="APW38"/>
      <c r="APX38"/>
      <c r="APY38"/>
      <c r="APZ38"/>
      <c r="AQA38"/>
      <c r="AQB38"/>
      <c r="AQC38"/>
      <c r="AQD38"/>
      <c r="AQE38"/>
      <c r="AQF38"/>
      <c r="AQG38"/>
      <c r="AQH38"/>
      <c r="AQI38"/>
      <c r="AQJ38"/>
      <c r="AQK38"/>
      <c r="AQL38"/>
      <c r="AQM38"/>
      <c r="AQN38"/>
      <c r="AQO38"/>
      <c r="AQP38"/>
      <c r="AQQ38"/>
      <c r="AQR38"/>
      <c r="AQS38"/>
      <c r="AQT38"/>
      <c r="AQU38"/>
      <c r="AQV38"/>
      <c r="AQW38"/>
      <c r="AQX38"/>
      <c r="AQY38"/>
      <c r="AQZ38"/>
      <c r="ARA38"/>
      <c r="ARB38"/>
      <c r="ARC38"/>
      <c r="ARD38"/>
      <c r="ARE38"/>
      <c r="ARF38"/>
      <c r="ARG38"/>
      <c r="ARH38"/>
      <c r="ARI38"/>
      <c r="ARJ38"/>
      <c r="ARK38"/>
      <c r="ARL38"/>
      <c r="ARM38"/>
      <c r="ARN38"/>
      <c r="ARO38"/>
      <c r="ARP38"/>
      <c r="ARQ38"/>
      <c r="ARR38"/>
      <c r="ARS38"/>
      <c r="ART38"/>
      <c r="ARU38"/>
      <c r="ARV38"/>
      <c r="ARW38"/>
      <c r="ARX38"/>
      <c r="ARY38"/>
      <c r="ARZ38"/>
      <c r="ASA38"/>
      <c r="ASB38"/>
      <c r="ASC38"/>
      <c r="ASD38"/>
      <c r="ASE38"/>
      <c r="ASF38"/>
      <c r="ASG38"/>
      <c r="ASH38"/>
      <c r="ASI38"/>
      <c r="ASJ38"/>
      <c r="ASK38"/>
      <c r="ASL38"/>
      <c r="ASM38"/>
      <c r="ASN38"/>
      <c r="ASO38"/>
      <c r="ASP38"/>
      <c r="ASQ38"/>
      <c r="ASR38"/>
      <c r="ASS38"/>
      <c r="AST38"/>
      <c r="ASU38"/>
      <c r="ASV38"/>
      <c r="ASW38"/>
      <c r="ASX38"/>
      <c r="ASY38"/>
      <c r="ASZ38"/>
      <c r="ATA38"/>
      <c r="ATB38"/>
      <c r="ATC38"/>
      <c r="ATD38"/>
      <c r="ATE38"/>
      <c r="ATF38"/>
      <c r="ATG38"/>
      <c r="ATH38"/>
      <c r="ATI38"/>
      <c r="ATJ38"/>
      <c r="ATK38"/>
      <c r="ATL38"/>
      <c r="ATM38"/>
      <c r="ATN38"/>
      <c r="ATO38"/>
      <c r="ATP38"/>
      <c r="ATQ38"/>
      <c r="ATR38"/>
      <c r="ATS38"/>
      <c r="ATT38"/>
      <c r="ATU38"/>
      <c r="ATV38"/>
      <c r="ATW38"/>
      <c r="ATX38"/>
      <c r="ATY38"/>
      <c r="ATZ38"/>
      <c r="AUA38"/>
      <c r="AUB38"/>
      <c r="AUC38"/>
      <c r="AUD38"/>
      <c r="AUE38"/>
      <c r="AUF38"/>
      <c r="AUG38"/>
      <c r="AUH38"/>
      <c r="AUI38"/>
      <c r="AUJ38"/>
      <c r="AUK38"/>
      <c r="AUL38"/>
      <c r="AUM38"/>
      <c r="AUN38"/>
      <c r="AUO38"/>
      <c r="AUP38"/>
      <c r="AUQ38"/>
      <c r="AUR38"/>
      <c r="AUS38"/>
      <c r="AUT38"/>
      <c r="AUU38"/>
      <c r="AUV38"/>
      <c r="AUW38"/>
      <c r="AUX38"/>
      <c r="AUY38"/>
      <c r="AUZ38"/>
      <c r="AVA38"/>
      <c r="AVB38"/>
      <c r="AVC38"/>
      <c r="AVD38"/>
      <c r="AVE38"/>
      <c r="AVF38"/>
      <c r="AVG38"/>
      <c r="AVH38"/>
      <c r="AVI38"/>
      <c r="AVJ38"/>
      <c r="AVK38"/>
      <c r="AVL38"/>
      <c r="AVM38"/>
      <c r="AVN38"/>
      <c r="AVO38"/>
      <c r="AVP38"/>
      <c r="AVQ38"/>
      <c r="AVR38"/>
      <c r="AVS38"/>
      <c r="AVT38"/>
      <c r="AVU38"/>
      <c r="AVV38"/>
      <c r="AVW38"/>
      <c r="AVX38"/>
      <c r="AVY38"/>
      <c r="AVZ38"/>
      <c r="AWA38"/>
      <c r="AWB38"/>
      <c r="AWC38"/>
      <c r="AWD38"/>
      <c r="AWE38"/>
      <c r="AWF38"/>
      <c r="AWG38"/>
      <c r="AWH38"/>
      <c r="AWI38"/>
      <c r="AWJ38"/>
      <c r="AWK38"/>
      <c r="AWL38"/>
      <c r="AWM38"/>
      <c r="AWN38"/>
      <c r="AWO38"/>
      <c r="AWP38"/>
      <c r="AWQ38"/>
      <c r="AWR38"/>
      <c r="AWS38"/>
      <c r="AWT38"/>
      <c r="AWU38"/>
      <c r="AWV38"/>
      <c r="AWW38"/>
      <c r="AWX38"/>
      <c r="AWY38"/>
      <c r="AWZ38"/>
      <c r="AXA38"/>
      <c r="AXB38"/>
      <c r="AXC38"/>
      <c r="AXD38"/>
      <c r="AXE38"/>
      <c r="AXF38"/>
      <c r="AXG38"/>
      <c r="AXH38"/>
      <c r="AXI38"/>
      <c r="AXJ38"/>
      <c r="AXK38"/>
      <c r="AXL38"/>
      <c r="AXM38"/>
      <c r="AXN38"/>
      <c r="AXO38"/>
      <c r="AXP38"/>
      <c r="AXQ38"/>
      <c r="AXR38"/>
      <c r="AXS38"/>
      <c r="AXT38"/>
      <c r="AXU38"/>
      <c r="AXV38"/>
      <c r="AXW38"/>
      <c r="AXX38"/>
      <c r="AXY38"/>
      <c r="AXZ38"/>
      <c r="AYA38"/>
      <c r="AYB38"/>
      <c r="AYC38"/>
      <c r="AYD38"/>
      <c r="AYE38"/>
      <c r="AYF38"/>
      <c r="AYG38"/>
      <c r="AYH38"/>
      <c r="AYI38"/>
      <c r="AYJ38"/>
      <c r="AYK38"/>
      <c r="AYL38"/>
      <c r="AYM38"/>
      <c r="AYN38"/>
      <c r="AYO38"/>
      <c r="AYP38"/>
      <c r="AYQ38"/>
      <c r="AYR38"/>
      <c r="AYS38"/>
      <c r="AYT38"/>
      <c r="AYU38"/>
      <c r="AYV38"/>
      <c r="AYW38"/>
      <c r="AYX38"/>
      <c r="AYY38"/>
      <c r="AYZ38"/>
      <c r="AZA38"/>
      <c r="AZB38"/>
      <c r="AZC38"/>
      <c r="AZD38"/>
      <c r="AZE38"/>
      <c r="AZF38"/>
      <c r="AZG38"/>
      <c r="AZH38"/>
      <c r="AZI38"/>
      <c r="AZJ38"/>
      <c r="AZK38"/>
      <c r="AZL38"/>
      <c r="AZM38"/>
      <c r="AZN38"/>
      <c r="AZO38"/>
      <c r="AZP38"/>
      <c r="AZQ38"/>
      <c r="AZR38"/>
      <c r="AZS38"/>
      <c r="AZT38"/>
      <c r="AZU38"/>
      <c r="AZV38"/>
      <c r="AZW38"/>
      <c r="AZX38"/>
      <c r="AZY38"/>
      <c r="AZZ38"/>
      <c r="BAA38"/>
      <c r="BAB38"/>
      <c r="BAC38"/>
      <c r="BAD38"/>
      <c r="BAE38"/>
      <c r="BAF38"/>
      <c r="BAG38"/>
      <c r="BAH38"/>
      <c r="BAI38"/>
      <c r="BAJ38"/>
      <c r="BAK38"/>
      <c r="BAL38"/>
      <c r="BAM38"/>
      <c r="BAN38"/>
      <c r="BAO38"/>
      <c r="BAP38"/>
      <c r="BAQ38"/>
      <c r="BAR38"/>
      <c r="BAS38"/>
      <c r="BAT38"/>
      <c r="BAU38"/>
      <c r="BAV38"/>
      <c r="BAW38"/>
      <c r="BAX38"/>
      <c r="BAY38"/>
      <c r="BAZ38"/>
      <c r="BBA38"/>
      <c r="BBB38"/>
      <c r="BBC38"/>
      <c r="BBD38"/>
      <c r="BBE38"/>
      <c r="BBF38"/>
      <c r="BBG38"/>
      <c r="BBH38"/>
      <c r="BBI38"/>
      <c r="BBJ38"/>
      <c r="BBK38"/>
      <c r="BBL38"/>
      <c r="BBM38"/>
      <c r="BBN38"/>
      <c r="BBO38"/>
      <c r="BBP38"/>
      <c r="BBQ38"/>
      <c r="BBR38"/>
      <c r="BBS38"/>
      <c r="BBT38"/>
      <c r="BBU38"/>
      <c r="BBV38"/>
      <c r="BBW38"/>
      <c r="BBX38"/>
      <c r="BBY38"/>
      <c r="BBZ38"/>
      <c r="BCA38"/>
      <c r="BCB38"/>
      <c r="BCC38"/>
      <c r="BCD38"/>
      <c r="BCE38"/>
      <c r="BCF38"/>
      <c r="BCG38"/>
      <c r="BCH38"/>
      <c r="BCI38"/>
      <c r="BCJ38"/>
      <c r="BCK38"/>
      <c r="BCL38"/>
      <c r="BCM38"/>
      <c r="BCN38"/>
      <c r="BCO38"/>
      <c r="BCP38"/>
      <c r="BCQ38"/>
      <c r="BCR38"/>
      <c r="BCS38"/>
      <c r="BCT38"/>
      <c r="BCU38"/>
      <c r="BCV38"/>
      <c r="BCW38"/>
      <c r="BCX38"/>
      <c r="BCY38"/>
      <c r="BCZ38"/>
      <c r="BDA38"/>
      <c r="BDB38"/>
      <c r="BDC38"/>
      <c r="BDD38"/>
      <c r="BDE38"/>
      <c r="BDF38"/>
      <c r="BDG38"/>
      <c r="BDH38"/>
      <c r="BDI38"/>
      <c r="BDJ38"/>
      <c r="BDK38"/>
      <c r="BDL38"/>
      <c r="BDM38"/>
      <c r="BDN38"/>
      <c r="BDO38"/>
      <c r="BDP38"/>
      <c r="BDQ38"/>
      <c r="BDR38"/>
      <c r="BDS38"/>
      <c r="BDT38"/>
      <c r="BDU38"/>
      <c r="BDV38"/>
      <c r="BDW38"/>
      <c r="BDX38"/>
      <c r="BDY38"/>
      <c r="BDZ38"/>
      <c r="BEA38"/>
      <c r="BEB38"/>
      <c r="BEC38"/>
      <c r="BED38"/>
      <c r="BEE38"/>
      <c r="BEF38"/>
      <c r="BEG38"/>
      <c r="BEH38"/>
      <c r="BEI38"/>
      <c r="BEJ38"/>
      <c r="BEK38"/>
      <c r="BEL38"/>
      <c r="BEM38"/>
      <c r="BEN38"/>
      <c r="BEO38"/>
      <c r="BEP38"/>
      <c r="BEQ38"/>
      <c r="BER38"/>
      <c r="BES38"/>
      <c r="BET38"/>
      <c r="BEU38"/>
      <c r="BEV38"/>
      <c r="BEW38"/>
      <c r="BEX38"/>
      <c r="BEY38"/>
      <c r="BEZ38"/>
      <c r="BFA38"/>
      <c r="BFB38"/>
      <c r="BFC38"/>
      <c r="BFD38"/>
      <c r="BFE38"/>
      <c r="BFF38"/>
      <c r="BFG38"/>
      <c r="BFH38"/>
      <c r="BFI38"/>
      <c r="BFJ38"/>
      <c r="BFK38"/>
      <c r="BFL38"/>
      <c r="BFM38"/>
      <c r="BFN38"/>
      <c r="BFO38"/>
      <c r="BFP38"/>
      <c r="BFQ38"/>
      <c r="BFR38"/>
      <c r="BFS38"/>
      <c r="BFT38"/>
      <c r="BFU38"/>
      <c r="BFV38"/>
      <c r="BFW38"/>
      <c r="BFX38"/>
      <c r="BFY38"/>
      <c r="BFZ38"/>
      <c r="BGA38"/>
      <c r="BGB38"/>
      <c r="BGC38"/>
      <c r="BGD38"/>
      <c r="BGE38"/>
      <c r="BGF38"/>
      <c r="BGG38"/>
      <c r="BGH38"/>
      <c r="BGI38"/>
      <c r="BGJ38"/>
      <c r="BGK38"/>
      <c r="BGL38"/>
      <c r="BGM38"/>
      <c r="BGN38"/>
      <c r="BGO38"/>
      <c r="BGP38"/>
      <c r="BGQ38"/>
      <c r="BGR38"/>
      <c r="BGS38"/>
      <c r="BGT38"/>
      <c r="BGU38"/>
      <c r="BGV38"/>
      <c r="BGW38"/>
      <c r="BGX38"/>
      <c r="BGY38"/>
      <c r="BGZ38"/>
      <c r="BHA38"/>
      <c r="BHB38"/>
      <c r="BHC38"/>
      <c r="BHD38"/>
      <c r="BHE38"/>
      <c r="BHF38"/>
      <c r="BHG38"/>
      <c r="BHH38"/>
      <c r="BHI38"/>
      <c r="BHJ38"/>
      <c r="BHK38"/>
      <c r="BHL38"/>
      <c r="BHM38"/>
      <c r="BHN38"/>
      <c r="BHO38"/>
      <c r="BHP38"/>
      <c r="BHQ38"/>
      <c r="BHR38"/>
      <c r="BHS38"/>
      <c r="BHT38"/>
      <c r="BHU38"/>
      <c r="BHV38"/>
      <c r="BHW38"/>
      <c r="BHX38"/>
      <c r="BHY38"/>
      <c r="BHZ38"/>
      <c r="BIA38"/>
      <c r="BIB38"/>
      <c r="BIC38"/>
      <c r="BID38"/>
      <c r="BIE38"/>
      <c r="BIF38"/>
      <c r="BIG38"/>
      <c r="BIH38"/>
      <c r="BII38"/>
      <c r="BIJ38"/>
      <c r="BIK38"/>
      <c r="BIL38"/>
      <c r="BIM38"/>
      <c r="BIN38"/>
      <c r="BIO38"/>
      <c r="BIP38"/>
      <c r="BIQ38"/>
      <c r="BIR38"/>
      <c r="BIS38"/>
      <c r="BIT38"/>
      <c r="BIU38"/>
      <c r="BIV38"/>
      <c r="BIW38"/>
      <c r="BIX38"/>
      <c r="BIY38"/>
      <c r="BIZ38"/>
      <c r="BJA38"/>
      <c r="BJB38"/>
      <c r="BJC38"/>
      <c r="BJD38"/>
      <c r="BJE38"/>
      <c r="BJF38"/>
      <c r="BJG38"/>
      <c r="BJH38"/>
      <c r="BJI38"/>
      <c r="BJJ38"/>
      <c r="BJK38"/>
      <c r="BJL38"/>
      <c r="BJM38"/>
      <c r="BJN38"/>
      <c r="BJO38"/>
      <c r="BJP38"/>
      <c r="BJQ38"/>
      <c r="BJR38"/>
      <c r="BJS38"/>
      <c r="BJT38"/>
      <c r="BJU38"/>
      <c r="BJV38"/>
      <c r="BJW38"/>
      <c r="BJX38"/>
      <c r="BJY38"/>
      <c r="BJZ38"/>
      <c r="BKA38"/>
      <c r="BKB38"/>
      <c r="BKC38"/>
      <c r="BKD38"/>
      <c r="BKE38"/>
      <c r="BKF38"/>
      <c r="BKG38"/>
      <c r="BKH38"/>
      <c r="BKI38"/>
      <c r="BKJ38"/>
      <c r="BKK38"/>
      <c r="BKL38"/>
      <c r="BKM38"/>
      <c r="BKN38"/>
      <c r="BKO38"/>
      <c r="BKP38"/>
      <c r="BKQ38"/>
      <c r="BKR38"/>
      <c r="BKS38"/>
      <c r="BKT38"/>
      <c r="BKU38"/>
      <c r="BKV38"/>
      <c r="BKW38"/>
      <c r="BKX38"/>
      <c r="BKY38"/>
      <c r="BKZ38"/>
      <c r="BLA38"/>
      <c r="BLB38"/>
      <c r="BLC38"/>
      <c r="BLD38"/>
      <c r="BLE38"/>
      <c r="BLF38"/>
      <c r="BLG38"/>
      <c r="BLH38"/>
      <c r="BLI38"/>
      <c r="BLJ38"/>
      <c r="BLK38"/>
      <c r="BLL38"/>
      <c r="BLM38"/>
      <c r="BLN38"/>
      <c r="BLO38"/>
      <c r="BLP38"/>
      <c r="BLQ38"/>
      <c r="BLR38"/>
      <c r="BLS38"/>
      <c r="BLT38"/>
      <c r="BLU38"/>
      <c r="BLV38"/>
      <c r="BLW38"/>
      <c r="BLX38"/>
      <c r="BLY38"/>
      <c r="BLZ38"/>
      <c r="BMA38"/>
      <c r="BMB38"/>
      <c r="BMC38"/>
      <c r="BMD38"/>
      <c r="BME38"/>
      <c r="BMF38"/>
      <c r="BMG38"/>
      <c r="BMH38"/>
      <c r="BMI38"/>
      <c r="BMJ38"/>
      <c r="BMK38"/>
      <c r="BML38"/>
      <c r="BMM38"/>
      <c r="BMN38"/>
      <c r="BMO38"/>
      <c r="BMP38"/>
      <c r="BMQ38"/>
      <c r="BMR38"/>
      <c r="BMS38"/>
      <c r="BMT38"/>
      <c r="BMU38"/>
      <c r="BMV38"/>
      <c r="BMW38"/>
      <c r="BMX38"/>
      <c r="BMY38"/>
      <c r="BMZ38"/>
      <c r="BNA38"/>
      <c r="BNB38"/>
      <c r="BNC38"/>
      <c r="BND38"/>
      <c r="BNE38"/>
      <c r="BNF38"/>
      <c r="BNG38"/>
      <c r="BNH38"/>
      <c r="BNI38"/>
      <c r="BNJ38"/>
      <c r="BNK38"/>
      <c r="BNL38"/>
      <c r="BNM38"/>
      <c r="BNN38"/>
      <c r="BNO38"/>
      <c r="BNP38"/>
      <c r="BNQ38"/>
      <c r="BNR38"/>
      <c r="BNS38"/>
      <c r="BNT38"/>
      <c r="BNU38"/>
      <c r="BNV38"/>
      <c r="BNW38"/>
      <c r="BNX38"/>
      <c r="BNY38"/>
      <c r="BNZ38"/>
      <c r="BOA38"/>
      <c r="BOB38"/>
      <c r="BOC38"/>
      <c r="BOD38"/>
      <c r="BOE38"/>
      <c r="BOF38"/>
      <c r="BOG38"/>
      <c r="BOH38"/>
      <c r="BOI38"/>
      <c r="BOJ38"/>
      <c r="BOK38"/>
      <c r="BOL38"/>
      <c r="BOM38"/>
      <c r="BON38"/>
      <c r="BOO38"/>
      <c r="BOP38"/>
      <c r="BOQ38"/>
      <c r="BOR38"/>
      <c r="BOS38"/>
      <c r="BOT38"/>
      <c r="BOU38"/>
      <c r="BOV38"/>
      <c r="BOW38"/>
      <c r="BOX38"/>
      <c r="BOY38"/>
      <c r="BOZ38"/>
      <c r="BPA38"/>
      <c r="BPB38"/>
      <c r="BPC38"/>
      <c r="BPD38"/>
      <c r="BPE38"/>
      <c r="BPF38"/>
      <c r="BPG38"/>
      <c r="BPH38"/>
      <c r="BPI38"/>
      <c r="BPJ38"/>
      <c r="BPK38"/>
      <c r="BPL38"/>
      <c r="BPM38"/>
      <c r="BPN38"/>
      <c r="BPO38"/>
      <c r="BPP38"/>
      <c r="BPQ38"/>
      <c r="BPR38"/>
      <c r="BPS38"/>
      <c r="BPT38"/>
      <c r="BPU38"/>
      <c r="BPV38"/>
      <c r="BPW38"/>
      <c r="BPX38"/>
      <c r="BPY38"/>
      <c r="BPZ38"/>
      <c r="BQA38"/>
      <c r="BQB38"/>
      <c r="BQC38"/>
      <c r="BQD38"/>
      <c r="BQE38"/>
      <c r="BQF38"/>
      <c r="BQG38"/>
      <c r="BQH38"/>
      <c r="BQI38"/>
      <c r="BQJ38"/>
      <c r="BQK38"/>
      <c r="BQL38"/>
      <c r="BQM38"/>
      <c r="BQN38"/>
      <c r="BQO38"/>
      <c r="BQP38"/>
      <c r="BQQ38"/>
      <c r="BQR38"/>
      <c r="BQS38"/>
      <c r="BQT38"/>
      <c r="BQU38"/>
      <c r="BQV38"/>
      <c r="BQW38"/>
      <c r="BQX38"/>
      <c r="BQY38"/>
      <c r="BQZ38"/>
      <c r="BRA38"/>
      <c r="BRB38"/>
      <c r="BRC38"/>
      <c r="BRD38"/>
      <c r="BRE38"/>
      <c r="BRF38"/>
      <c r="BRG38"/>
      <c r="BRH38"/>
      <c r="BRI38"/>
      <c r="BRJ38"/>
      <c r="BRK38"/>
      <c r="BRL38"/>
      <c r="BRM38"/>
      <c r="BRN38"/>
      <c r="BRO38"/>
      <c r="BRP38"/>
      <c r="BRQ38"/>
      <c r="BRR38"/>
      <c r="BRS38"/>
      <c r="BRT38"/>
      <c r="BRU38"/>
      <c r="BRV38"/>
      <c r="BRW38"/>
      <c r="BRX38"/>
      <c r="BRY38"/>
      <c r="BRZ38"/>
      <c r="BSA38"/>
      <c r="BSB38"/>
      <c r="BSC38"/>
      <c r="BSD38"/>
      <c r="BSE38"/>
      <c r="BSF38"/>
      <c r="BSG38"/>
      <c r="BSH38"/>
      <c r="BSI38"/>
      <c r="BSJ38"/>
      <c r="BSK38"/>
      <c r="BSL38"/>
      <c r="BSM38"/>
      <c r="BSN38"/>
      <c r="BSO38"/>
      <c r="BSP38"/>
      <c r="BSQ38"/>
      <c r="BSR38"/>
      <c r="BSS38"/>
      <c r="BST38"/>
      <c r="BSU38"/>
      <c r="BSV38"/>
      <c r="BSW38"/>
      <c r="BSX38"/>
      <c r="BSY38"/>
      <c r="BSZ38"/>
      <c r="BTA38"/>
      <c r="BTB38"/>
      <c r="BTC38"/>
      <c r="BTD38"/>
      <c r="BTE38"/>
      <c r="BTF38"/>
      <c r="BTG38"/>
      <c r="BTH38"/>
      <c r="BTI38"/>
      <c r="BTJ38"/>
      <c r="BTK38"/>
      <c r="BTL38"/>
      <c r="BTM38"/>
      <c r="BTN38"/>
      <c r="BTO38"/>
      <c r="BTP38"/>
      <c r="BTQ38"/>
      <c r="BTR38"/>
      <c r="BTS38"/>
      <c r="BTT38"/>
      <c r="BTU38"/>
      <c r="BTV38"/>
      <c r="BTW38"/>
      <c r="BTX38"/>
      <c r="BTY38"/>
      <c r="BTZ38"/>
      <c r="BUA38"/>
      <c r="BUB38"/>
      <c r="BUC38"/>
      <c r="BUD38"/>
      <c r="BUE38"/>
      <c r="BUF38"/>
      <c r="BUG38"/>
      <c r="BUH38"/>
      <c r="BUI38"/>
      <c r="BUJ38"/>
      <c r="BUK38"/>
      <c r="BUL38"/>
      <c r="BUM38"/>
      <c r="BUN38"/>
      <c r="BUO38"/>
      <c r="BUP38"/>
      <c r="BUQ38"/>
      <c r="BUR38"/>
      <c r="BUS38"/>
      <c r="BUT38"/>
      <c r="BUU38"/>
      <c r="BUV38"/>
      <c r="BUW38"/>
      <c r="BUX38"/>
      <c r="BUY38"/>
      <c r="BUZ38"/>
      <c r="BVA38"/>
      <c r="BVB38"/>
      <c r="BVC38"/>
      <c r="BVD38"/>
      <c r="BVE38"/>
      <c r="BVF38"/>
      <c r="BVG38"/>
      <c r="BVH38"/>
      <c r="BVI38"/>
      <c r="BVJ38"/>
      <c r="BVK38"/>
      <c r="BVL38"/>
      <c r="BVM38"/>
      <c r="BVN38"/>
      <c r="BVO38"/>
      <c r="BVP38"/>
      <c r="BVQ38"/>
      <c r="BVR38"/>
      <c r="BVS38"/>
      <c r="BVT38"/>
      <c r="BVU38"/>
      <c r="BVV38"/>
      <c r="BVW38"/>
      <c r="BVX38"/>
      <c r="BVY38"/>
      <c r="BVZ38"/>
      <c r="BWA38"/>
      <c r="BWB38"/>
      <c r="BWC38"/>
      <c r="BWD38"/>
      <c r="BWE38"/>
      <c r="BWF38"/>
      <c r="BWG38"/>
      <c r="BWH38"/>
      <c r="BWI38"/>
      <c r="BWJ38"/>
      <c r="BWK38"/>
      <c r="BWL38"/>
      <c r="BWM38"/>
      <c r="BWN38"/>
      <c r="BWO38"/>
      <c r="BWP38"/>
      <c r="BWQ38"/>
      <c r="BWR38"/>
      <c r="BWS38"/>
      <c r="BWT38"/>
      <c r="BWU38"/>
      <c r="BWV38"/>
      <c r="BWW38"/>
      <c r="BWX38"/>
      <c r="BWY38"/>
      <c r="BWZ38"/>
      <c r="BXA38"/>
      <c r="BXB38"/>
      <c r="BXC38"/>
      <c r="BXD38"/>
      <c r="BXE38"/>
      <c r="BXF38"/>
      <c r="BXG38"/>
      <c r="BXH38"/>
      <c r="BXI38"/>
      <c r="BXJ38"/>
      <c r="BXK38"/>
      <c r="BXL38"/>
      <c r="BXM38"/>
      <c r="BXN38"/>
      <c r="BXO38"/>
      <c r="BXP38"/>
      <c r="BXQ38"/>
      <c r="BXR38"/>
      <c r="BXS38"/>
      <c r="BXT38"/>
      <c r="BXU38"/>
      <c r="BXV38"/>
      <c r="BXW38"/>
      <c r="BXX38"/>
      <c r="BXY38"/>
      <c r="BXZ38"/>
      <c r="BYA38"/>
      <c r="BYB38"/>
      <c r="BYC38"/>
      <c r="BYD38"/>
      <c r="BYE38"/>
      <c r="BYF38"/>
      <c r="BYG38"/>
      <c r="BYH38"/>
      <c r="BYI38"/>
      <c r="BYJ38"/>
      <c r="BYK38"/>
      <c r="BYL38"/>
      <c r="BYM38"/>
      <c r="BYN38"/>
      <c r="BYO38"/>
      <c r="BYP38"/>
      <c r="BYQ38"/>
      <c r="BYR38"/>
      <c r="BYS38"/>
      <c r="BYT38"/>
      <c r="BYU38"/>
      <c r="BYV38"/>
      <c r="BYW38"/>
      <c r="BYX38"/>
      <c r="BYY38"/>
      <c r="BYZ38"/>
      <c r="BZA38"/>
      <c r="BZB38"/>
      <c r="BZC38"/>
      <c r="BZD38"/>
      <c r="BZE38"/>
      <c r="BZF38"/>
      <c r="BZG38"/>
      <c r="BZH38"/>
      <c r="BZI38"/>
      <c r="BZJ38"/>
      <c r="BZK38"/>
      <c r="BZL38"/>
      <c r="BZM38"/>
      <c r="BZN38"/>
      <c r="BZO38"/>
      <c r="BZP38"/>
      <c r="BZQ38"/>
      <c r="BZR38"/>
      <c r="BZS38"/>
      <c r="BZT38"/>
      <c r="BZU38"/>
      <c r="BZV38"/>
      <c r="BZW38"/>
      <c r="BZX38"/>
      <c r="BZY38"/>
      <c r="BZZ38"/>
      <c r="CAA38"/>
      <c r="CAB38"/>
      <c r="CAC38"/>
      <c r="CAD38"/>
      <c r="CAE38"/>
      <c r="CAF38"/>
      <c r="CAG38"/>
      <c r="CAH38"/>
      <c r="CAI38"/>
      <c r="CAJ38"/>
      <c r="CAK38"/>
      <c r="CAL38"/>
      <c r="CAM38"/>
      <c r="CAN38"/>
      <c r="CAO38"/>
      <c r="CAP38"/>
      <c r="CAQ38"/>
      <c r="CAR38"/>
      <c r="CAS38"/>
      <c r="CAT38"/>
      <c r="CAU38"/>
      <c r="CAV38"/>
      <c r="CAW38"/>
      <c r="CAX38"/>
      <c r="CAY38"/>
      <c r="CAZ38"/>
      <c r="CBA38"/>
      <c r="CBB38"/>
      <c r="CBC38"/>
      <c r="CBD38"/>
      <c r="CBE38"/>
      <c r="CBF38"/>
      <c r="CBG38"/>
      <c r="CBH38"/>
      <c r="CBI38"/>
      <c r="CBJ38"/>
      <c r="CBK38"/>
      <c r="CBL38"/>
      <c r="CBM38"/>
      <c r="CBN38"/>
      <c r="CBO38"/>
      <c r="CBP38"/>
      <c r="CBQ38"/>
      <c r="CBR38"/>
      <c r="CBS38"/>
      <c r="CBT38"/>
      <c r="CBU38"/>
      <c r="CBV38"/>
      <c r="CBW38"/>
      <c r="CBX38"/>
      <c r="CBY38"/>
      <c r="CBZ38"/>
      <c r="CCA38"/>
      <c r="CCB38"/>
      <c r="CCC38"/>
      <c r="CCD38"/>
      <c r="CCE38"/>
      <c r="CCF38"/>
      <c r="CCG38"/>
      <c r="CCH38"/>
      <c r="CCI38"/>
      <c r="CCJ38"/>
      <c r="CCK38"/>
      <c r="CCL38"/>
      <c r="CCM38"/>
      <c r="CCN38"/>
      <c r="CCO38"/>
      <c r="CCP38"/>
      <c r="CCQ38"/>
      <c r="CCR38"/>
      <c r="CCS38"/>
      <c r="CCT38"/>
      <c r="CCU38"/>
      <c r="CCV38"/>
      <c r="CCW38"/>
      <c r="CCX38"/>
      <c r="CCY38"/>
      <c r="CCZ38"/>
      <c r="CDA38"/>
      <c r="CDB38"/>
      <c r="CDC38"/>
      <c r="CDD38"/>
      <c r="CDE38"/>
      <c r="CDF38"/>
      <c r="CDG38"/>
      <c r="CDH38"/>
      <c r="CDI38"/>
      <c r="CDJ38"/>
      <c r="CDK38"/>
      <c r="CDL38"/>
      <c r="CDM38"/>
      <c r="CDN38"/>
      <c r="CDO38"/>
      <c r="CDP38"/>
      <c r="CDQ38"/>
      <c r="CDR38"/>
      <c r="CDS38"/>
      <c r="CDT38"/>
      <c r="CDU38"/>
      <c r="CDV38"/>
      <c r="CDW38"/>
      <c r="CDX38"/>
      <c r="CDY38"/>
      <c r="CDZ38"/>
      <c r="CEA38"/>
      <c r="CEB38"/>
      <c r="CEC38"/>
      <c r="CED38"/>
      <c r="CEE38"/>
      <c r="CEF38"/>
      <c r="CEG38"/>
      <c r="CEH38"/>
      <c r="CEI38"/>
      <c r="CEJ38"/>
      <c r="CEK38"/>
      <c r="CEL38"/>
      <c r="CEM38"/>
      <c r="CEN38"/>
      <c r="CEO38"/>
      <c r="CEP38"/>
      <c r="CEQ38"/>
      <c r="CER38"/>
      <c r="CES38"/>
      <c r="CET38"/>
      <c r="CEU38"/>
      <c r="CEV38"/>
      <c r="CEW38"/>
      <c r="CEX38"/>
      <c r="CEY38"/>
      <c r="CEZ38"/>
      <c r="CFA38"/>
      <c r="CFB38"/>
      <c r="CFC38"/>
      <c r="CFD38"/>
      <c r="CFE38"/>
      <c r="CFF38"/>
      <c r="CFG38"/>
      <c r="CFH38"/>
      <c r="CFI38"/>
      <c r="CFJ38"/>
      <c r="CFK38"/>
      <c r="CFL38"/>
      <c r="CFM38"/>
      <c r="CFN38"/>
      <c r="CFO38"/>
      <c r="CFP38"/>
      <c r="CFQ38"/>
      <c r="CFR38"/>
      <c r="CFS38"/>
      <c r="CFT38"/>
      <c r="CFU38"/>
      <c r="CFV38"/>
      <c r="CFW38"/>
      <c r="CFX38"/>
      <c r="CFY38"/>
      <c r="CFZ38"/>
      <c r="CGA38"/>
      <c r="CGB38"/>
      <c r="CGC38"/>
      <c r="CGD38"/>
      <c r="CGE38"/>
      <c r="CGF38"/>
      <c r="CGG38"/>
      <c r="CGH38"/>
      <c r="CGI38"/>
      <c r="CGJ38"/>
      <c r="CGK38"/>
      <c r="CGL38"/>
      <c r="CGM38"/>
      <c r="CGN38"/>
      <c r="CGO38"/>
      <c r="CGP38"/>
      <c r="CGQ38"/>
      <c r="CGR38"/>
      <c r="CGS38"/>
      <c r="CGT38"/>
      <c r="CGU38"/>
      <c r="CGV38"/>
      <c r="CGW38"/>
      <c r="CGX38"/>
      <c r="CGY38"/>
      <c r="CGZ38"/>
      <c r="CHA38"/>
      <c r="CHB38"/>
      <c r="CHC38"/>
      <c r="CHD38"/>
      <c r="CHE38"/>
      <c r="CHF38"/>
      <c r="CHG38"/>
      <c r="CHH38"/>
      <c r="CHI38"/>
      <c r="CHJ38"/>
      <c r="CHK38"/>
      <c r="CHL38"/>
      <c r="CHM38"/>
      <c r="CHN38"/>
      <c r="CHO38"/>
      <c r="CHP38"/>
      <c r="CHQ38"/>
      <c r="CHR38"/>
      <c r="CHS38"/>
      <c r="CHT38"/>
      <c r="CHU38"/>
      <c r="CHV38"/>
      <c r="CHW38"/>
      <c r="CHX38"/>
      <c r="CHY38"/>
      <c r="CHZ38"/>
      <c r="CIA38"/>
      <c r="CIB38"/>
      <c r="CIC38"/>
      <c r="CID38"/>
      <c r="CIE38"/>
      <c r="CIF38"/>
      <c r="CIG38"/>
      <c r="CIH38"/>
      <c r="CII38"/>
      <c r="CIJ38"/>
      <c r="CIK38"/>
      <c r="CIL38"/>
      <c r="CIM38"/>
      <c r="CIN38"/>
      <c r="CIO38"/>
      <c r="CIP38"/>
      <c r="CIQ38"/>
      <c r="CIR38"/>
      <c r="CIS38"/>
      <c r="CIT38"/>
      <c r="CIU38"/>
      <c r="CIV38"/>
      <c r="CIW38"/>
      <c r="CIX38"/>
      <c r="CIY38"/>
      <c r="CIZ38"/>
      <c r="CJA38"/>
      <c r="CJB38"/>
      <c r="CJC38"/>
      <c r="CJD38"/>
      <c r="CJE38"/>
      <c r="CJF38"/>
      <c r="CJG38"/>
      <c r="CJH38"/>
      <c r="CJI38"/>
      <c r="CJJ38"/>
      <c r="CJK38"/>
      <c r="CJL38"/>
      <c r="CJM38"/>
      <c r="CJN38"/>
      <c r="CJO38"/>
      <c r="CJP38"/>
      <c r="CJQ38"/>
      <c r="CJR38"/>
      <c r="CJS38"/>
      <c r="CJT38"/>
      <c r="CJU38"/>
      <c r="CJV38"/>
      <c r="CJW38"/>
      <c r="CJX38"/>
      <c r="CJY38"/>
      <c r="CJZ38"/>
      <c r="CKA38"/>
      <c r="CKB38"/>
      <c r="CKC38"/>
      <c r="CKD38"/>
      <c r="CKE38"/>
      <c r="CKF38"/>
      <c r="CKG38"/>
      <c r="CKH38"/>
      <c r="CKI38"/>
      <c r="CKJ38"/>
      <c r="CKK38"/>
      <c r="CKL38"/>
      <c r="CKM38"/>
      <c r="CKN38"/>
      <c r="CKO38"/>
      <c r="CKP38"/>
      <c r="CKQ38"/>
      <c r="CKR38"/>
      <c r="CKS38"/>
      <c r="CKT38"/>
      <c r="CKU38"/>
      <c r="CKV38"/>
      <c r="CKW38"/>
      <c r="CKX38"/>
      <c r="CKY38"/>
      <c r="CKZ38"/>
      <c r="CLA38"/>
      <c r="CLB38"/>
      <c r="CLC38"/>
      <c r="CLD38"/>
      <c r="CLE38"/>
      <c r="CLF38"/>
      <c r="CLG38"/>
      <c r="CLH38"/>
      <c r="CLI38"/>
      <c r="CLJ38"/>
      <c r="CLK38"/>
      <c r="CLL38"/>
      <c r="CLM38"/>
      <c r="CLN38"/>
      <c r="CLO38"/>
      <c r="CLP38"/>
      <c r="CLQ38"/>
      <c r="CLR38"/>
      <c r="CLS38"/>
      <c r="CLT38"/>
      <c r="CLU38"/>
      <c r="CLV38"/>
      <c r="CLW38"/>
      <c r="CLX38"/>
      <c r="CLY38"/>
      <c r="CLZ38"/>
      <c r="CMA38"/>
      <c r="CMB38"/>
      <c r="CMC38"/>
      <c r="CMD38"/>
      <c r="CME38"/>
      <c r="CMF38"/>
      <c r="CMG38"/>
      <c r="CMH38"/>
      <c r="CMI38"/>
      <c r="CMJ38"/>
      <c r="CMK38"/>
      <c r="CML38"/>
      <c r="CMM38"/>
      <c r="CMN38"/>
      <c r="CMO38"/>
      <c r="CMP38"/>
      <c r="CMQ38"/>
      <c r="CMR38"/>
      <c r="CMS38"/>
      <c r="CMT38"/>
      <c r="CMU38"/>
      <c r="CMV38"/>
      <c r="CMW38"/>
      <c r="CMX38"/>
      <c r="CMY38"/>
      <c r="CMZ38"/>
      <c r="CNA38"/>
      <c r="CNB38"/>
      <c r="CNC38"/>
      <c r="CND38"/>
      <c r="CNE38"/>
      <c r="CNF38"/>
      <c r="CNG38"/>
      <c r="CNH38"/>
      <c r="CNI38"/>
      <c r="CNJ38"/>
      <c r="CNK38"/>
      <c r="CNL38"/>
      <c r="CNM38"/>
      <c r="CNN38"/>
      <c r="CNO38"/>
      <c r="CNP38"/>
      <c r="CNQ38"/>
      <c r="CNR38"/>
      <c r="CNS38"/>
      <c r="CNT38"/>
      <c r="CNU38"/>
      <c r="CNV38"/>
      <c r="CNW38"/>
      <c r="CNX38"/>
      <c r="CNY38"/>
      <c r="CNZ38"/>
      <c r="COA38"/>
      <c r="COB38"/>
      <c r="COC38"/>
      <c r="COD38"/>
      <c r="COE38"/>
      <c r="COF38"/>
      <c r="COG38"/>
      <c r="COH38"/>
      <c r="COI38"/>
      <c r="COJ38"/>
      <c r="COK38"/>
      <c r="COL38"/>
      <c r="COM38"/>
      <c r="CON38"/>
      <c r="COO38"/>
      <c r="COP38"/>
      <c r="COQ38"/>
      <c r="COR38"/>
      <c r="COS38"/>
      <c r="COT38"/>
      <c r="COU38"/>
      <c r="COV38"/>
      <c r="COW38"/>
      <c r="COX38"/>
      <c r="COY38"/>
      <c r="COZ38"/>
      <c r="CPA38"/>
      <c r="CPB38"/>
      <c r="CPC38"/>
      <c r="CPD38"/>
      <c r="CPE38"/>
      <c r="CPF38"/>
      <c r="CPG38"/>
      <c r="CPH38"/>
      <c r="CPI38"/>
      <c r="CPJ38"/>
      <c r="CPK38"/>
      <c r="CPL38"/>
      <c r="CPM38"/>
      <c r="CPN38"/>
      <c r="CPO38"/>
      <c r="CPP38"/>
      <c r="CPQ38"/>
      <c r="CPR38"/>
      <c r="CPS38"/>
      <c r="CPT38"/>
      <c r="CPU38"/>
      <c r="CPV38"/>
      <c r="CPW38"/>
      <c r="CPX38"/>
      <c r="CPY38"/>
      <c r="CPZ38"/>
      <c r="CQA38"/>
      <c r="CQB38"/>
      <c r="CQC38"/>
      <c r="CQD38"/>
      <c r="CQE38"/>
      <c r="CQF38"/>
      <c r="CQG38"/>
      <c r="CQH38"/>
      <c r="CQI38"/>
      <c r="CQJ38"/>
      <c r="CQK38"/>
      <c r="CQL38"/>
      <c r="CQM38"/>
      <c r="CQN38"/>
      <c r="CQO38"/>
      <c r="CQP38"/>
      <c r="CQQ38"/>
      <c r="CQR38"/>
      <c r="CQS38"/>
      <c r="CQT38"/>
      <c r="CQU38"/>
      <c r="CQV38"/>
      <c r="CQW38"/>
      <c r="CQX38"/>
      <c r="CQY38"/>
      <c r="CQZ38"/>
      <c r="CRA38"/>
      <c r="CRB38"/>
      <c r="CRC38"/>
      <c r="CRD38"/>
      <c r="CRE38"/>
      <c r="CRF38"/>
      <c r="CRG38"/>
      <c r="CRH38"/>
      <c r="CRI38"/>
      <c r="CRJ38"/>
      <c r="CRK38"/>
      <c r="CRL38"/>
      <c r="CRM38"/>
      <c r="CRN38"/>
      <c r="CRO38"/>
      <c r="CRP38"/>
      <c r="CRQ38"/>
      <c r="CRR38"/>
      <c r="CRS38"/>
      <c r="CRT38"/>
      <c r="CRU38"/>
      <c r="CRV38"/>
      <c r="CRW38"/>
      <c r="CRX38"/>
      <c r="CRY38"/>
      <c r="CRZ38"/>
      <c r="CSA38"/>
      <c r="CSB38"/>
      <c r="CSC38"/>
      <c r="CSD38"/>
      <c r="CSE38"/>
      <c r="CSF38"/>
      <c r="CSG38"/>
      <c r="CSH38"/>
      <c r="CSI38"/>
      <c r="CSJ38"/>
      <c r="CSK38"/>
      <c r="CSL38"/>
      <c r="CSM38"/>
      <c r="CSN38"/>
      <c r="CSO38"/>
      <c r="CSP38"/>
      <c r="CSQ38"/>
      <c r="CSR38"/>
      <c r="CSS38"/>
      <c r="CST38"/>
      <c r="CSU38"/>
      <c r="CSV38"/>
      <c r="CSW38"/>
      <c r="CSX38"/>
      <c r="CSY38"/>
      <c r="CSZ38"/>
      <c r="CTA38"/>
      <c r="CTB38"/>
      <c r="CTC38"/>
      <c r="CTD38"/>
      <c r="CTE38"/>
      <c r="CTF38"/>
      <c r="CTG38"/>
      <c r="CTH38"/>
      <c r="CTI38"/>
      <c r="CTJ38"/>
      <c r="CTK38"/>
      <c r="CTL38"/>
      <c r="CTM38"/>
      <c r="CTN38"/>
      <c r="CTO38"/>
      <c r="CTP38"/>
      <c r="CTQ38"/>
      <c r="CTR38"/>
      <c r="CTS38"/>
      <c r="CTT38"/>
      <c r="CTU38"/>
      <c r="CTV38"/>
      <c r="CTW38"/>
      <c r="CTX38"/>
      <c r="CTY38"/>
      <c r="CTZ38"/>
      <c r="CUA38"/>
      <c r="CUB38"/>
      <c r="CUC38"/>
      <c r="CUD38"/>
      <c r="CUE38"/>
      <c r="CUF38"/>
      <c r="CUG38"/>
      <c r="CUH38"/>
      <c r="CUI38"/>
      <c r="CUJ38"/>
      <c r="CUK38"/>
      <c r="CUL38"/>
      <c r="CUM38"/>
      <c r="CUN38"/>
      <c r="CUO38"/>
      <c r="CUP38"/>
      <c r="CUQ38"/>
      <c r="CUR38"/>
      <c r="CUS38"/>
      <c r="CUT38"/>
      <c r="CUU38"/>
      <c r="CUV38"/>
      <c r="CUW38"/>
      <c r="CUX38"/>
      <c r="CUY38"/>
      <c r="CUZ38"/>
      <c r="CVA38"/>
      <c r="CVB38"/>
      <c r="CVC38"/>
      <c r="CVD38"/>
      <c r="CVE38"/>
      <c r="CVF38"/>
      <c r="CVG38"/>
      <c r="CVH38"/>
      <c r="CVI38"/>
      <c r="CVJ38"/>
      <c r="CVK38"/>
      <c r="CVL38"/>
      <c r="CVM38"/>
      <c r="CVN38"/>
      <c r="CVO38"/>
      <c r="CVP38"/>
      <c r="CVQ38"/>
      <c r="CVR38"/>
      <c r="CVS38"/>
      <c r="CVT38"/>
      <c r="CVU38"/>
      <c r="CVV38"/>
      <c r="CVW38"/>
      <c r="CVX38"/>
      <c r="CVY38"/>
      <c r="CVZ38"/>
      <c r="CWA38"/>
      <c r="CWB38"/>
      <c r="CWC38"/>
      <c r="CWD38"/>
      <c r="CWE38"/>
      <c r="CWF38"/>
      <c r="CWG38"/>
      <c r="CWH38"/>
      <c r="CWI38"/>
      <c r="CWJ38"/>
      <c r="CWK38"/>
      <c r="CWL38"/>
      <c r="CWM38"/>
      <c r="CWN38"/>
      <c r="CWO38"/>
      <c r="CWP38"/>
      <c r="CWQ38"/>
      <c r="CWR38"/>
      <c r="CWS38"/>
      <c r="CWT38"/>
      <c r="CWU38"/>
      <c r="CWV38"/>
      <c r="CWW38"/>
      <c r="CWX38"/>
      <c r="CWY38"/>
      <c r="CWZ38"/>
      <c r="CXA38"/>
      <c r="CXB38"/>
      <c r="CXC38"/>
      <c r="CXD38"/>
      <c r="CXE38"/>
      <c r="CXF38"/>
      <c r="CXG38"/>
      <c r="CXH38"/>
      <c r="CXI38"/>
      <c r="CXJ38"/>
      <c r="CXK38"/>
      <c r="CXL38"/>
      <c r="CXM38"/>
      <c r="CXN38"/>
      <c r="CXO38"/>
      <c r="CXP38"/>
      <c r="CXQ38"/>
      <c r="CXR38"/>
      <c r="CXS38"/>
      <c r="CXT38"/>
      <c r="CXU38"/>
      <c r="CXV38"/>
      <c r="CXW38"/>
      <c r="CXX38"/>
      <c r="CXY38"/>
      <c r="CXZ38"/>
      <c r="CYA38"/>
      <c r="CYB38"/>
      <c r="CYC38"/>
      <c r="CYD38"/>
      <c r="CYE38"/>
      <c r="CYF38"/>
      <c r="CYG38"/>
      <c r="CYH38"/>
      <c r="CYI38"/>
      <c r="CYJ38"/>
      <c r="CYK38"/>
      <c r="CYL38"/>
      <c r="CYM38"/>
      <c r="CYN38"/>
      <c r="CYO38"/>
      <c r="CYP38"/>
      <c r="CYQ38"/>
      <c r="CYR38"/>
      <c r="CYS38"/>
      <c r="CYT38"/>
      <c r="CYU38"/>
      <c r="CYV38"/>
      <c r="CYW38"/>
      <c r="CYX38"/>
      <c r="CYY38"/>
      <c r="CYZ38"/>
      <c r="CZA38"/>
      <c r="CZB38"/>
      <c r="CZC38"/>
      <c r="CZD38"/>
      <c r="CZE38"/>
      <c r="CZF38"/>
      <c r="CZG38"/>
      <c r="CZH38"/>
      <c r="CZI38"/>
      <c r="CZJ38"/>
      <c r="CZK38"/>
      <c r="CZL38"/>
      <c r="CZM38"/>
      <c r="CZN38"/>
      <c r="CZO38"/>
      <c r="CZP38"/>
      <c r="CZQ38"/>
      <c r="CZR38"/>
      <c r="CZS38"/>
      <c r="CZT38"/>
      <c r="CZU38"/>
      <c r="CZV38"/>
      <c r="CZW38"/>
      <c r="CZX38"/>
      <c r="CZY38"/>
      <c r="CZZ38"/>
      <c r="DAA38"/>
      <c r="DAB38"/>
      <c r="DAC38"/>
      <c r="DAD38"/>
      <c r="DAE38"/>
      <c r="DAF38"/>
      <c r="DAG38"/>
      <c r="DAH38"/>
      <c r="DAI38"/>
      <c r="DAJ38"/>
      <c r="DAK38"/>
      <c r="DAL38"/>
      <c r="DAM38"/>
      <c r="DAN38"/>
      <c r="DAO38"/>
      <c r="DAP38"/>
      <c r="DAQ38"/>
      <c r="DAR38"/>
      <c r="DAS38"/>
      <c r="DAT38"/>
      <c r="DAU38"/>
      <c r="DAV38"/>
      <c r="DAW38"/>
      <c r="DAX38"/>
      <c r="DAY38"/>
      <c r="DAZ38"/>
      <c r="DBA38"/>
      <c r="DBB38"/>
      <c r="DBC38"/>
      <c r="DBD38"/>
      <c r="DBE38"/>
      <c r="DBF38"/>
      <c r="DBG38"/>
      <c r="DBH38"/>
      <c r="DBI38"/>
      <c r="DBJ38"/>
      <c r="DBK38"/>
      <c r="DBL38"/>
      <c r="DBM38"/>
      <c r="DBN38"/>
      <c r="DBO38"/>
      <c r="DBP38"/>
      <c r="DBQ38"/>
      <c r="DBR38"/>
      <c r="DBS38"/>
      <c r="DBT38"/>
      <c r="DBU38"/>
      <c r="DBV38"/>
      <c r="DBW38"/>
      <c r="DBX38"/>
      <c r="DBY38"/>
      <c r="DBZ38"/>
      <c r="DCA38"/>
      <c r="DCB38"/>
      <c r="DCC38"/>
      <c r="DCD38"/>
      <c r="DCE38"/>
      <c r="DCF38"/>
      <c r="DCG38"/>
      <c r="DCH38"/>
      <c r="DCI38"/>
      <c r="DCJ38"/>
      <c r="DCK38"/>
      <c r="DCL38"/>
      <c r="DCM38"/>
      <c r="DCN38"/>
      <c r="DCO38"/>
      <c r="DCP38"/>
      <c r="DCQ38"/>
      <c r="DCR38"/>
      <c r="DCS38"/>
      <c r="DCT38"/>
      <c r="DCU38"/>
      <c r="DCV38"/>
      <c r="DCW38"/>
      <c r="DCX38"/>
      <c r="DCY38"/>
      <c r="DCZ38"/>
      <c r="DDA38"/>
      <c r="DDB38"/>
      <c r="DDC38"/>
      <c r="DDD38"/>
      <c r="DDE38"/>
      <c r="DDF38"/>
      <c r="DDG38"/>
      <c r="DDH38"/>
      <c r="DDI38"/>
      <c r="DDJ38"/>
      <c r="DDK38"/>
      <c r="DDL38"/>
      <c r="DDM38"/>
      <c r="DDN38"/>
      <c r="DDO38"/>
      <c r="DDP38"/>
      <c r="DDQ38"/>
      <c r="DDR38"/>
      <c r="DDS38"/>
      <c r="DDT38"/>
      <c r="DDU38"/>
      <c r="DDV38"/>
      <c r="DDW38"/>
      <c r="DDX38"/>
      <c r="DDY38"/>
      <c r="DDZ38"/>
      <c r="DEA38"/>
      <c r="DEB38"/>
      <c r="DEC38"/>
      <c r="DED38"/>
      <c r="DEE38"/>
      <c r="DEF38"/>
      <c r="DEG38"/>
      <c r="DEH38"/>
      <c r="DEI38"/>
      <c r="DEJ38"/>
      <c r="DEK38"/>
      <c r="DEL38"/>
      <c r="DEM38"/>
      <c r="DEN38"/>
      <c r="DEO38"/>
      <c r="DEP38"/>
      <c r="DEQ38"/>
      <c r="DER38"/>
      <c r="DES38"/>
      <c r="DET38"/>
      <c r="DEU38"/>
      <c r="DEV38"/>
      <c r="DEW38"/>
      <c r="DEX38"/>
      <c r="DEY38"/>
      <c r="DEZ38"/>
      <c r="DFA38"/>
      <c r="DFB38"/>
      <c r="DFC38"/>
      <c r="DFD38"/>
      <c r="DFE38"/>
      <c r="DFF38"/>
      <c r="DFG38"/>
      <c r="DFH38"/>
      <c r="DFI38"/>
      <c r="DFJ38"/>
      <c r="DFK38"/>
      <c r="DFL38"/>
      <c r="DFM38"/>
      <c r="DFN38"/>
      <c r="DFO38"/>
      <c r="DFP38"/>
      <c r="DFQ38"/>
      <c r="DFR38"/>
      <c r="DFS38"/>
      <c r="DFT38"/>
      <c r="DFU38"/>
      <c r="DFV38"/>
      <c r="DFW38"/>
      <c r="DFX38"/>
      <c r="DFY38"/>
      <c r="DFZ38"/>
      <c r="DGA38"/>
      <c r="DGB38"/>
      <c r="DGC38"/>
      <c r="DGD38"/>
      <c r="DGE38"/>
      <c r="DGF38"/>
      <c r="DGG38"/>
      <c r="DGH38"/>
      <c r="DGI38"/>
      <c r="DGJ38"/>
      <c r="DGK38"/>
      <c r="DGL38"/>
      <c r="DGM38"/>
      <c r="DGN38"/>
      <c r="DGO38"/>
      <c r="DGP38"/>
      <c r="DGQ38"/>
      <c r="DGR38"/>
      <c r="DGS38"/>
      <c r="DGT38"/>
      <c r="DGU38"/>
      <c r="DGV38"/>
      <c r="DGW38"/>
      <c r="DGX38"/>
      <c r="DGY38"/>
      <c r="DGZ38"/>
      <c r="DHA38"/>
      <c r="DHB38"/>
      <c r="DHC38"/>
      <c r="DHD38"/>
      <c r="DHE38"/>
      <c r="DHF38"/>
      <c r="DHG38"/>
      <c r="DHH38"/>
      <c r="DHI38"/>
      <c r="DHJ38"/>
      <c r="DHK38"/>
      <c r="DHL38"/>
      <c r="DHM38"/>
      <c r="DHN38"/>
      <c r="DHO38"/>
      <c r="DHP38"/>
      <c r="DHQ38"/>
      <c r="DHR38"/>
      <c r="DHS38"/>
      <c r="DHT38"/>
      <c r="DHU38"/>
      <c r="DHV38"/>
      <c r="DHW38"/>
      <c r="DHX38"/>
      <c r="DHY38"/>
      <c r="DHZ38"/>
      <c r="DIA38"/>
      <c r="DIB38"/>
      <c r="DIC38"/>
      <c r="DID38"/>
      <c r="DIE38"/>
      <c r="DIF38"/>
      <c r="DIG38"/>
      <c r="DIH38"/>
      <c r="DII38"/>
      <c r="DIJ38"/>
      <c r="DIK38"/>
      <c r="DIL38"/>
      <c r="DIM38"/>
      <c r="DIN38"/>
      <c r="DIO38"/>
      <c r="DIP38"/>
      <c r="DIQ38"/>
      <c r="DIR38"/>
      <c r="DIS38"/>
      <c r="DIT38"/>
      <c r="DIU38"/>
      <c r="DIV38"/>
      <c r="DIW38"/>
      <c r="DIX38"/>
      <c r="DIY38"/>
      <c r="DIZ38"/>
      <c r="DJA38"/>
      <c r="DJB38"/>
      <c r="DJC38"/>
      <c r="DJD38"/>
      <c r="DJE38"/>
      <c r="DJF38"/>
      <c r="DJG38"/>
      <c r="DJH38"/>
      <c r="DJI38"/>
      <c r="DJJ38"/>
      <c r="DJK38"/>
      <c r="DJL38"/>
      <c r="DJM38"/>
      <c r="DJN38"/>
      <c r="DJO38"/>
      <c r="DJP38"/>
      <c r="DJQ38"/>
      <c r="DJR38"/>
      <c r="DJS38"/>
      <c r="DJT38"/>
      <c r="DJU38"/>
      <c r="DJV38"/>
      <c r="DJW38"/>
      <c r="DJX38"/>
      <c r="DJY38"/>
      <c r="DJZ38"/>
      <c r="DKA38"/>
      <c r="DKB38"/>
      <c r="DKC38"/>
      <c r="DKD38"/>
      <c r="DKE38"/>
      <c r="DKF38"/>
      <c r="DKG38"/>
      <c r="DKH38"/>
      <c r="DKI38"/>
      <c r="DKJ38"/>
      <c r="DKK38"/>
      <c r="DKL38"/>
      <c r="DKM38"/>
      <c r="DKN38"/>
      <c r="DKO38"/>
      <c r="DKP38"/>
      <c r="DKQ38"/>
      <c r="DKR38"/>
      <c r="DKS38"/>
      <c r="DKT38"/>
      <c r="DKU38"/>
      <c r="DKV38"/>
      <c r="DKW38"/>
      <c r="DKX38"/>
      <c r="DKY38"/>
      <c r="DKZ38"/>
      <c r="DLA38"/>
      <c r="DLB38"/>
      <c r="DLC38"/>
      <c r="DLD38"/>
      <c r="DLE38"/>
      <c r="DLF38"/>
      <c r="DLG38"/>
      <c r="DLH38"/>
      <c r="DLI38"/>
      <c r="DLJ38"/>
      <c r="DLK38"/>
      <c r="DLL38"/>
      <c r="DLM38"/>
      <c r="DLN38"/>
      <c r="DLO38"/>
      <c r="DLP38"/>
      <c r="DLQ38"/>
      <c r="DLR38"/>
      <c r="DLS38"/>
      <c r="DLT38"/>
      <c r="DLU38"/>
      <c r="DLV38"/>
      <c r="DLW38"/>
      <c r="DLX38"/>
      <c r="DLY38"/>
      <c r="DLZ38"/>
      <c r="DMA38"/>
      <c r="DMB38"/>
      <c r="DMC38"/>
      <c r="DMD38"/>
      <c r="DME38"/>
      <c r="DMF38"/>
      <c r="DMG38"/>
      <c r="DMH38"/>
      <c r="DMI38"/>
      <c r="DMJ38"/>
      <c r="DMK38"/>
      <c r="DML38"/>
      <c r="DMM38"/>
      <c r="DMN38"/>
      <c r="DMO38"/>
      <c r="DMP38"/>
      <c r="DMQ38"/>
      <c r="DMR38"/>
      <c r="DMS38"/>
      <c r="DMT38"/>
      <c r="DMU38"/>
      <c r="DMV38"/>
      <c r="DMW38"/>
      <c r="DMX38"/>
      <c r="DMY38"/>
      <c r="DMZ38"/>
      <c r="DNA38"/>
      <c r="DNB38"/>
      <c r="DNC38"/>
      <c r="DND38"/>
      <c r="DNE38"/>
      <c r="DNF38"/>
      <c r="DNG38"/>
      <c r="DNH38"/>
      <c r="DNI38"/>
      <c r="DNJ38"/>
      <c r="DNK38"/>
      <c r="DNL38"/>
      <c r="DNM38"/>
      <c r="DNN38"/>
      <c r="DNO38"/>
      <c r="DNP38"/>
      <c r="DNQ38"/>
      <c r="DNR38"/>
      <c r="DNS38"/>
      <c r="DNT38"/>
      <c r="DNU38"/>
      <c r="DNV38"/>
      <c r="DNW38"/>
      <c r="DNX38"/>
      <c r="DNY38"/>
      <c r="DNZ38"/>
      <c r="DOA38"/>
      <c r="DOB38"/>
      <c r="DOC38"/>
      <c r="DOD38"/>
      <c r="DOE38"/>
      <c r="DOF38"/>
      <c r="DOG38"/>
      <c r="DOH38"/>
      <c r="DOI38"/>
      <c r="DOJ38"/>
      <c r="DOK38"/>
      <c r="DOL38"/>
      <c r="DOM38"/>
      <c r="DON38"/>
      <c r="DOO38"/>
      <c r="DOP38"/>
      <c r="DOQ38"/>
      <c r="DOR38"/>
      <c r="DOS38"/>
      <c r="DOT38"/>
      <c r="DOU38"/>
      <c r="DOV38"/>
      <c r="DOW38"/>
      <c r="DOX38"/>
      <c r="DOY38"/>
      <c r="DOZ38"/>
      <c r="DPA38"/>
      <c r="DPB38"/>
      <c r="DPC38"/>
      <c r="DPD38"/>
      <c r="DPE38"/>
      <c r="DPF38"/>
      <c r="DPG38"/>
      <c r="DPH38"/>
      <c r="DPI38"/>
      <c r="DPJ38"/>
      <c r="DPK38"/>
      <c r="DPL38"/>
      <c r="DPM38"/>
      <c r="DPN38"/>
      <c r="DPO38"/>
      <c r="DPP38"/>
      <c r="DPQ38"/>
      <c r="DPR38"/>
      <c r="DPS38"/>
      <c r="DPT38"/>
      <c r="DPU38"/>
      <c r="DPV38"/>
      <c r="DPW38"/>
      <c r="DPX38"/>
      <c r="DPY38"/>
      <c r="DPZ38"/>
      <c r="DQA38"/>
      <c r="DQB38"/>
      <c r="DQC38"/>
      <c r="DQD38"/>
      <c r="DQE38"/>
      <c r="DQF38"/>
      <c r="DQG38"/>
      <c r="DQH38"/>
      <c r="DQI38"/>
      <c r="DQJ38"/>
      <c r="DQK38"/>
      <c r="DQL38"/>
      <c r="DQM38"/>
      <c r="DQN38"/>
      <c r="DQO38"/>
      <c r="DQP38"/>
      <c r="DQQ38"/>
      <c r="DQR38"/>
      <c r="DQS38"/>
      <c r="DQT38"/>
      <c r="DQU38"/>
      <c r="DQV38"/>
      <c r="DQW38"/>
      <c r="DQX38"/>
      <c r="DQY38"/>
      <c r="DQZ38"/>
      <c r="DRA38"/>
      <c r="DRB38"/>
      <c r="DRC38"/>
      <c r="DRD38"/>
      <c r="DRE38"/>
      <c r="DRF38"/>
      <c r="DRG38"/>
      <c r="DRH38"/>
      <c r="DRI38"/>
      <c r="DRJ38"/>
      <c r="DRK38"/>
      <c r="DRL38"/>
      <c r="DRM38"/>
      <c r="DRN38"/>
      <c r="DRO38"/>
      <c r="DRP38"/>
      <c r="DRQ38"/>
      <c r="DRR38"/>
      <c r="DRS38"/>
      <c r="DRT38"/>
      <c r="DRU38"/>
      <c r="DRV38"/>
      <c r="DRW38"/>
      <c r="DRX38"/>
      <c r="DRY38"/>
      <c r="DRZ38"/>
      <c r="DSA38"/>
      <c r="DSB38"/>
      <c r="DSC38"/>
      <c r="DSD38"/>
      <c r="DSE38"/>
      <c r="DSF38"/>
      <c r="DSG38"/>
      <c r="DSH38"/>
      <c r="DSI38"/>
      <c r="DSJ38"/>
      <c r="DSK38"/>
      <c r="DSL38"/>
      <c r="DSM38"/>
      <c r="DSN38"/>
      <c r="DSO38"/>
      <c r="DSP38"/>
      <c r="DSQ38"/>
      <c r="DSR38"/>
      <c r="DSS38"/>
      <c r="DST38"/>
      <c r="DSU38"/>
      <c r="DSV38"/>
      <c r="DSW38"/>
      <c r="DSX38"/>
      <c r="DSY38"/>
      <c r="DSZ38"/>
      <c r="DTA38"/>
      <c r="DTB38"/>
      <c r="DTC38"/>
      <c r="DTD38"/>
      <c r="DTE38"/>
      <c r="DTF38"/>
      <c r="DTG38"/>
      <c r="DTH38"/>
      <c r="DTI38"/>
      <c r="DTJ38"/>
      <c r="DTK38"/>
      <c r="DTL38"/>
      <c r="DTM38"/>
      <c r="DTN38"/>
      <c r="DTO38"/>
      <c r="DTP38"/>
      <c r="DTQ38"/>
      <c r="DTR38"/>
      <c r="DTS38"/>
      <c r="DTT38"/>
      <c r="DTU38"/>
      <c r="DTV38"/>
      <c r="DTW38"/>
      <c r="DTX38"/>
      <c r="DTY38"/>
      <c r="DTZ38"/>
      <c r="DUA38"/>
      <c r="DUB38"/>
      <c r="DUC38"/>
      <c r="DUD38"/>
      <c r="DUE38"/>
      <c r="DUF38"/>
      <c r="DUG38"/>
      <c r="DUH38"/>
      <c r="DUI38"/>
      <c r="DUJ38"/>
      <c r="DUK38"/>
      <c r="DUL38"/>
      <c r="DUM38"/>
      <c r="DUN38"/>
      <c r="DUO38"/>
      <c r="DUP38"/>
      <c r="DUQ38"/>
      <c r="DUR38"/>
      <c r="DUS38"/>
      <c r="DUT38"/>
      <c r="DUU38"/>
      <c r="DUV38"/>
      <c r="DUW38"/>
      <c r="DUX38"/>
      <c r="DUY38"/>
      <c r="DUZ38"/>
      <c r="DVA38"/>
      <c r="DVB38"/>
      <c r="DVC38"/>
      <c r="DVD38"/>
      <c r="DVE38"/>
      <c r="DVF38"/>
      <c r="DVG38"/>
      <c r="DVH38"/>
      <c r="DVI38"/>
      <c r="DVJ38"/>
      <c r="DVK38"/>
      <c r="DVL38"/>
      <c r="DVM38"/>
      <c r="DVN38"/>
      <c r="DVO38"/>
      <c r="DVP38"/>
      <c r="DVQ38"/>
      <c r="DVR38"/>
      <c r="DVS38"/>
      <c r="DVT38"/>
      <c r="DVU38"/>
      <c r="DVV38"/>
      <c r="DVW38"/>
      <c r="DVX38"/>
      <c r="DVY38"/>
      <c r="DVZ38"/>
      <c r="DWA38"/>
      <c r="DWB38"/>
      <c r="DWC38"/>
      <c r="DWD38"/>
      <c r="DWE38"/>
      <c r="DWF38"/>
      <c r="DWG38"/>
      <c r="DWH38"/>
      <c r="DWI38"/>
      <c r="DWJ38"/>
      <c r="DWK38"/>
      <c r="DWL38"/>
      <c r="DWM38"/>
      <c r="DWN38"/>
      <c r="DWO38"/>
      <c r="DWP38"/>
      <c r="DWQ38"/>
      <c r="DWR38"/>
      <c r="DWS38"/>
      <c r="DWT38"/>
      <c r="DWU38"/>
      <c r="DWV38"/>
      <c r="DWW38"/>
      <c r="DWX38"/>
      <c r="DWY38"/>
      <c r="DWZ38"/>
      <c r="DXA38"/>
      <c r="DXB38"/>
      <c r="DXC38"/>
      <c r="DXD38"/>
      <c r="DXE38"/>
      <c r="DXF38"/>
      <c r="DXG38"/>
      <c r="DXH38"/>
      <c r="DXI38"/>
      <c r="DXJ38"/>
      <c r="DXK38"/>
      <c r="DXL38"/>
      <c r="DXM38"/>
      <c r="DXN38"/>
      <c r="DXO38"/>
      <c r="DXP38"/>
      <c r="DXQ38"/>
      <c r="DXR38"/>
      <c r="DXS38"/>
      <c r="DXT38"/>
      <c r="DXU38"/>
      <c r="DXV38"/>
      <c r="DXW38"/>
      <c r="DXX38"/>
      <c r="DXY38"/>
      <c r="DXZ38"/>
      <c r="DYA38"/>
      <c r="DYB38"/>
      <c r="DYC38"/>
      <c r="DYD38"/>
      <c r="DYE38"/>
      <c r="DYF38"/>
      <c r="DYG38"/>
      <c r="DYH38"/>
      <c r="DYI38"/>
      <c r="DYJ38"/>
      <c r="DYK38"/>
      <c r="DYL38"/>
      <c r="DYM38"/>
      <c r="DYN38"/>
      <c r="DYO38"/>
      <c r="DYP38"/>
      <c r="DYQ38"/>
      <c r="DYR38"/>
      <c r="DYS38"/>
      <c r="DYT38"/>
      <c r="DYU38"/>
      <c r="DYV38"/>
      <c r="DYW38"/>
      <c r="DYX38"/>
      <c r="DYY38"/>
      <c r="DYZ38"/>
      <c r="DZA38"/>
      <c r="DZB38"/>
      <c r="DZC38"/>
      <c r="DZD38"/>
      <c r="DZE38"/>
      <c r="DZF38"/>
      <c r="DZG38"/>
      <c r="DZH38"/>
      <c r="DZI38"/>
      <c r="DZJ38"/>
      <c r="DZK38"/>
      <c r="DZL38"/>
      <c r="DZM38"/>
      <c r="DZN38"/>
      <c r="DZO38"/>
      <c r="DZP38"/>
      <c r="DZQ38"/>
      <c r="DZR38"/>
      <c r="DZS38"/>
      <c r="DZT38"/>
      <c r="DZU38"/>
      <c r="DZV38"/>
      <c r="DZW38"/>
      <c r="DZX38"/>
      <c r="DZY38"/>
      <c r="DZZ38"/>
      <c r="EAA38"/>
      <c r="EAB38"/>
      <c r="EAC38"/>
      <c r="EAD38"/>
      <c r="EAE38"/>
      <c r="EAF38"/>
      <c r="EAG38"/>
      <c r="EAH38"/>
      <c r="EAI38"/>
      <c r="EAJ38"/>
      <c r="EAK38"/>
      <c r="EAL38"/>
      <c r="EAM38"/>
      <c r="EAN38"/>
      <c r="EAO38"/>
      <c r="EAP38"/>
      <c r="EAQ38"/>
      <c r="EAR38"/>
      <c r="EAS38"/>
      <c r="EAT38"/>
      <c r="EAU38"/>
      <c r="EAV38"/>
      <c r="EAW38"/>
      <c r="EAX38"/>
      <c r="EAY38"/>
      <c r="EAZ38"/>
      <c r="EBA38"/>
      <c r="EBB38"/>
      <c r="EBC38"/>
      <c r="EBD38"/>
      <c r="EBE38"/>
      <c r="EBF38"/>
      <c r="EBG38"/>
      <c r="EBH38"/>
      <c r="EBI38"/>
      <c r="EBJ38"/>
      <c r="EBK38"/>
      <c r="EBL38"/>
      <c r="EBM38"/>
      <c r="EBN38"/>
      <c r="EBO38"/>
      <c r="EBP38"/>
      <c r="EBQ38"/>
      <c r="EBR38"/>
      <c r="EBS38"/>
      <c r="EBT38"/>
      <c r="EBU38"/>
      <c r="EBV38"/>
      <c r="EBW38"/>
      <c r="EBX38"/>
      <c r="EBY38"/>
      <c r="EBZ38"/>
      <c r="ECA38"/>
      <c r="ECB38"/>
      <c r="ECC38"/>
      <c r="ECD38"/>
      <c r="ECE38"/>
      <c r="ECF38"/>
      <c r="ECG38"/>
      <c r="ECH38"/>
      <c r="ECI38"/>
      <c r="ECJ38"/>
      <c r="ECK38"/>
      <c r="ECL38"/>
      <c r="ECM38"/>
      <c r="ECN38"/>
      <c r="ECO38"/>
      <c r="ECP38"/>
      <c r="ECQ38"/>
      <c r="ECR38"/>
      <c r="ECS38"/>
      <c r="ECT38"/>
      <c r="ECU38"/>
      <c r="ECV38"/>
      <c r="ECW38"/>
      <c r="ECX38"/>
      <c r="ECY38"/>
      <c r="ECZ38"/>
      <c r="EDA38"/>
      <c r="EDB38"/>
      <c r="EDC38"/>
      <c r="EDD38"/>
      <c r="EDE38"/>
      <c r="EDF38"/>
      <c r="EDG38"/>
      <c r="EDH38"/>
      <c r="EDI38"/>
      <c r="EDJ38"/>
      <c r="EDK38"/>
      <c r="EDL38"/>
      <c r="EDM38"/>
      <c r="EDN38"/>
      <c r="EDO38"/>
      <c r="EDP38"/>
      <c r="EDQ38"/>
      <c r="EDR38"/>
      <c r="EDS38"/>
      <c r="EDT38"/>
      <c r="EDU38"/>
      <c r="EDV38"/>
      <c r="EDW38"/>
      <c r="EDX38"/>
      <c r="EDY38"/>
      <c r="EDZ38"/>
      <c r="EEA38"/>
      <c r="EEB38"/>
      <c r="EEC38"/>
      <c r="EED38"/>
      <c r="EEE38"/>
      <c r="EEF38"/>
      <c r="EEG38"/>
      <c r="EEH38"/>
      <c r="EEI38"/>
      <c r="EEJ38"/>
      <c r="EEK38"/>
      <c r="EEL38"/>
      <c r="EEM38"/>
      <c r="EEN38"/>
      <c r="EEO38"/>
      <c r="EEP38"/>
      <c r="EEQ38"/>
      <c r="EER38"/>
      <c r="EES38"/>
      <c r="EET38"/>
      <c r="EEU38"/>
      <c r="EEV38"/>
      <c r="EEW38"/>
      <c r="EEX38"/>
      <c r="EEY38"/>
      <c r="EEZ38"/>
      <c r="EFA38"/>
      <c r="EFB38"/>
      <c r="EFC38"/>
      <c r="EFD38"/>
      <c r="EFE38"/>
      <c r="EFF38"/>
      <c r="EFG38"/>
      <c r="EFH38"/>
      <c r="EFI38"/>
      <c r="EFJ38"/>
      <c r="EFK38"/>
      <c r="EFL38"/>
      <c r="EFM38"/>
      <c r="EFN38"/>
      <c r="EFO38"/>
      <c r="EFP38"/>
      <c r="EFQ38"/>
      <c r="EFR38"/>
      <c r="EFS38"/>
      <c r="EFT38"/>
      <c r="EFU38"/>
      <c r="EFV38"/>
      <c r="EFW38"/>
      <c r="EFX38"/>
      <c r="EFY38"/>
      <c r="EFZ38"/>
      <c r="EGA38"/>
      <c r="EGB38"/>
      <c r="EGC38"/>
      <c r="EGD38"/>
      <c r="EGE38"/>
      <c r="EGF38"/>
      <c r="EGG38"/>
      <c r="EGH38"/>
      <c r="EGI38"/>
      <c r="EGJ38"/>
      <c r="EGK38"/>
      <c r="EGL38"/>
      <c r="EGM38"/>
      <c r="EGN38"/>
      <c r="EGO38"/>
      <c r="EGP38"/>
      <c r="EGQ38"/>
      <c r="EGR38"/>
      <c r="EGS38"/>
      <c r="EGT38"/>
      <c r="EGU38"/>
      <c r="EGV38"/>
      <c r="EGW38"/>
      <c r="EGX38"/>
      <c r="EGY38"/>
      <c r="EGZ38"/>
      <c r="EHA38"/>
      <c r="EHB38"/>
      <c r="EHC38"/>
      <c r="EHD38"/>
      <c r="EHE38"/>
      <c r="EHF38"/>
      <c r="EHG38"/>
      <c r="EHH38"/>
      <c r="EHI38"/>
      <c r="EHJ38"/>
      <c r="EHK38"/>
      <c r="EHL38"/>
      <c r="EHM38"/>
      <c r="EHN38"/>
      <c r="EHO38"/>
      <c r="EHP38"/>
      <c r="EHQ38"/>
      <c r="EHR38"/>
      <c r="EHS38"/>
      <c r="EHT38"/>
      <c r="EHU38"/>
      <c r="EHV38"/>
      <c r="EHW38"/>
      <c r="EHX38"/>
      <c r="EHY38"/>
      <c r="EHZ38"/>
      <c r="EIA38"/>
      <c r="EIB38"/>
      <c r="EIC38"/>
      <c r="EID38"/>
      <c r="EIE38"/>
      <c r="EIF38"/>
      <c r="EIG38"/>
      <c r="EIH38"/>
      <c r="EII38"/>
      <c r="EIJ38"/>
      <c r="EIK38"/>
      <c r="EIL38"/>
      <c r="EIM38"/>
      <c r="EIN38"/>
      <c r="EIO38"/>
      <c r="EIP38"/>
      <c r="EIQ38"/>
      <c r="EIR38"/>
      <c r="EIS38"/>
      <c r="EIT38"/>
      <c r="EIU38"/>
      <c r="EIV38"/>
      <c r="EIW38"/>
      <c r="EIX38"/>
      <c r="EIY38"/>
      <c r="EIZ38"/>
      <c r="EJA38"/>
      <c r="EJB38"/>
      <c r="EJC38"/>
      <c r="EJD38"/>
      <c r="EJE38"/>
      <c r="EJF38"/>
      <c r="EJG38"/>
      <c r="EJH38"/>
      <c r="EJI38"/>
      <c r="EJJ38"/>
      <c r="EJK38"/>
      <c r="EJL38"/>
      <c r="EJM38"/>
      <c r="EJN38"/>
      <c r="EJO38"/>
      <c r="EJP38"/>
      <c r="EJQ38"/>
      <c r="EJR38"/>
      <c r="EJS38"/>
      <c r="EJT38"/>
      <c r="EJU38"/>
      <c r="EJV38"/>
      <c r="EJW38"/>
      <c r="EJX38"/>
      <c r="EJY38"/>
      <c r="EJZ38"/>
      <c r="EKA38"/>
      <c r="EKB38"/>
      <c r="EKC38"/>
      <c r="EKD38"/>
      <c r="EKE38"/>
      <c r="EKF38"/>
      <c r="EKG38"/>
      <c r="EKH38"/>
      <c r="EKI38"/>
      <c r="EKJ38"/>
      <c r="EKK38"/>
      <c r="EKL38"/>
      <c r="EKM38"/>
      <c r="EKN38"/>
      <c r="EKO38"/>
      <c r="EKP38"/>
      <c r="EKQ38"/>
      <c r="EKR38"/>
      <c r="EKS38"/>
      <c r="EKT38"/>
      <c r="EKU38"/>
      <c r="EKV38"/>
      <c r="EKW38"/>
      <c r="EKX38"/>
      <c r="EKY38"/>
      <c r="EKZ38"/>
      <c r="ELA38"/>
      <c r="ELB38"/>
      <c r="ELC38"/>
      <c r="ELD38"/>
      <c r="ELE38"/>
      <c r="ELF38"/>
      <c r="ELG38"/>
      <c r="ELH38"/>
      <c r="ELI38"/>
      <c r="ELJ38"/>
      <c r="ELK38"/>
      <c r="ELL38"/>
      <c r="ELM38"/>
      <c r="ELN38"/>
      <c r="ELO38"/>
      <c r="ELP38"/>
      <c r="ELQ38"/>
      <c r="ELR38"/>
      <c r="ELS38"/>
      <c r="ELT38"/>
      <c r="ELU38"/>
      <c r="ELV38"/>
      <c r="ELW38"/>
      <c r="ELX38"/>
      <c r="ELY38"/>
      <c r="ELZ38"/>
      <c r="EMA38"/>
      <c r="EMB38"/>
      <c r="EMC38"/>
      <c r="EMD38"/>
      <c r="EME38"/>
      <c r="EMF38"/>
      <c r="EMG38"/>
      <c r="EMH38"/>
      <c r="EMI38"/>
      <c r="EMJ38"/>
      <c r="EMK38"/>
      <c r="EML38"/>
      <c r="EMM38"/>
      <c r="EMN38"/>
      <c r="EMO38"/>
      <c r="EMP38"/>
      <c r="EMQ38"/>
      <c r="EMR38"/>
      <c r="EMS38"/>
      <c r="EMT38"/>
      <c r="EMU38"/>
      <c r="EMV38"/>
      <c r="EMW38"/>
      <c r="EMX38"/>
      <c r="EMY38"/>
      <c r="EMZ38"/>
      <c r="ENA38"/>
      <c r="ENB38"/>
      <c r="ENC38"/>
      <c r="END38"/>
      <c r="ENE38"/>
      <c r="ENF38"/>
      <c r="ENG38"/>
      <c r="ENH38"/>
      <c r="ENI38"/>
      <c r="ENJ38"/>
      <c r="ENK38"/>
      <c r="ENL38"/>
      <c r="ENM38"/>
      <c r="ENN38"/>
      <c r="ENO38"/>
      <c r="ENP38"/>
      <c r="ENQ38"/>
      <c r="ENR38"/>
      <c r="ENS38"/>
      <c r="ENT38"/>
      <c r="ENU38"/>
      <c r="ENV38"/>
      <c r="ENW38"/>
      <c r="ENX38"/>
      <c r="ENY38"/>
      <c r="ENZ38"/>
      <c r="EOA38"/>
      <c r="EOB38"/>
      <c r="EOC38"/>
      <c r="EOD38"/>
      <c r="EOE38"/>
      <c r="EOF38"/>
      <c r="EOG38"/>
      <c r="EOH38"/>
      <c r="EOI38"/>
      <c r="EOJ38"/>
      <c r="EOK38"/>
      <c r="EOL38"/>
      <c r="EOM38"/>
      <c r="EON38"/>
      <c r="EOO38"/>
      <c r="EOP38"/>
      <c r="EOQ38"/>
      <c r="EOR38"/>
      <c r="EOS38"/>
      <c r="EOT38"/>
      <c r="EOU38"/>
      <c r="EOV38"/>
      <c r="EOW38"/>
      <c r="EOX38"/>
      <c r="EOY38"/>
      <c r="EOZ38"/>
      <c r="EPA38"/>
      <c r="EPB38"/>
      <c r="EPC38"/>
      <c r="EPD38"/>
      <c r="EPE38"/>
      <c r="EPF38"/>
      <c r="EPG38"/>
      <c r="EPH38"/>
      <c r="EPI38"/>
      <c r="EPJ38"/>
      <c r="EPK38"/>
      <c r="EPL38"/>
      <c r="EPM38"/>
      <c r="EPN38"/>
      <c r="EPO38"/>
      <c r="EPP38"/>
      <c r="EPQ38"/>
      <c r="EPR38"/>
      <c r="EPS38"/>
      <c r="EPT38"/>
      <c r="EPU38"/>
      <c r="EPV38"/>
      <c r="EPW38"/>
      <c r="EPX38"/>
      <c r="EPY38"/>
      <c r="EPZ38"/>
      <c r="EQA38"/>
      <c r="EQB38"/>
      <c r="EQC38"/>
      <c r="EQD38"/>
      <c r="EQE38"/>
      <c r="EQF38"/>
      <c r="EQG38"/>
      <c r="EQH38"/>
      <c r="EQI38"/>
      <c r="EQJ38"/>
      <c r="EQK38"/>
      <c r="EQL38"/>
      <c r="EQM38"/>
      <c r="EQN38"/>
      <c r="EQO38"/>
      <c r="EQP38"/>
      <c r="EQQ38"/>
      <c r="EQR38"/>
      <c r="EQS38"/>
      <c r="EQT38"/>
      <c r="EQU38"/>
      <c r="EQV38"/>
      <c r="EQW38"/>
      <c r="EQX38"/>
      <c r="EQY38"/>
      <c r="EQZ38"/>
      <c r="ERA38"/>
      <c r="ERB38"/>
      <c r="ERC38"/>
      <c r="ERD38"/>
      <c r="ERE38"/>
      <c r="ERF38"/>
      <c r="ERG38"/>
      <c r="ERH38"/>
      <c r="ERI38"/>
      <c r="ERJ38"/>
      <c r="ERK38"/>
      <c r="ERL38"/>
      <c r="ERM38"/>
      <c r="ERN38"/>
      <c r="ERO38"/>
      <c r="ERP38"/>
      <c r="ERQ38"/>
      <c r="ERR38"/>
      <c r="ERS38"/>
      <c r="ERT38"/>
      <c r="ERU38"/>
      <c r="ERV38"/>
      <c r="ERW38"/>
      <c r="ERX38"/>
      <c r="ERY38"/>
      <c r="ERZ38"/>
      <c r="ESA38"/>
      <c r="ESB38"/>
      <c r="ESC38"/>
      <c r="ESD38"/>
      <c r="ESE38"/>
      <c r="ESF38"/>
      <c r="ESG38"/>
      <c r="ESH38"/>
      <c r="ESI38"/>
      <c r="ESJ38"/>
      <c r="ESK38"/>
      <c r="ESL38"/>
      <c r="ESM38"/>
      <c r="ESN38"/>
      <c r="ESO38"/>
      <c r="ESP38"/>
      <c r="ESQ38"/>
      <c r="ESR38"/>
      <c r="ESS38"/>
      <c r="EST38"/>
      <c r="ESU38"/>
      <c r="ESV38"/>
      <c r="ESW38"/>
      <c r="ESX38"/>
      <c r="ESY38"/>
      <c r="ESZ38"/>
      <c r="ETA38"/>
      <c r="ETB38"/>
      <c r="ETC38"/>
      <c r="ETD38"/>
      <c r="ETE38"/>
      <c r="ETF38"/>
      <c r="ETG38"/>
      <c r="ETH38"/>
      <c r="ETI38"/>
      <c r="ETJ38"/>
      <c r="ETK38"/>
      <c r="ETL38"/>
      <c r="ETM38"/>
      <c r="ETN38"/>
      <c r="ETO38"/>
      <c r="ETP38"/>
      <c r="ETQ38"/>
      <c r="ETR38"/>
      <c r="ETS38"/>
      <c r="ETT38"/>
      <c r="ETU38"/>
      <c r="ETV38"/>
      <c r="ETW38"/>
      <c r="ETX38"/>
      <c r="ETY38"/>
      <c r="ETZ38"/>
      <c r="EUA38"/>
      <c r="EUB38"/>
      <c r="EUC38"/>
      <c r="EUD38"/>
      <c r="EUE38"/>
      <c r="EUF38"/>
      <c r="EUG38"/>
      <c r="EUH38"/>
      <c r="EUI38"/>
      <c r="EUJ38"/>
      <c r="EUK38"/>
      <c r="EUL38"/>
      <c r="EUM38"/>
      <c r="EUN38"/>
      <c r="EUO38"/>
      <c r="EUP38"/>
      <c r="EUQ38"/>
      <c r="EUR38"/>
      <c r="EUS38"/>
      <c r="EUT38"/>
      <c r="EUU38"/>
      <c r="EUV38"/>
      <c r="EUW38"/>
      <c r="EUX38"/>
      <c r="EUY38"/>
      <c r="EUZ38"/>
      <c r="EVA38"/>
      <c r="EVB38"/>
      <c r="EVC38"/>
      <c r="EVD38"/>
      <c r="EVE38"/>
      <c r="EVF38"/>
      <c r="EVG38"/>
      <c r="EVH38"/>
      <c r="EVI38"/>
      <c r="EVJ38"/>
      <c r="EVK38"/>
      <c r="EVL38"/>
      <c r="EVM38"/>
      <c r="EVN38"/>
      <c r="EVO38"/>
      <c r="EVP38"/>
      <c r="EVQ38"/>
      <c r="EVR38"/>
      <c r="EVS38"/>
      <c r="EVT38"/>
      <c r="EVU38"/>
      <c r="EVV38"/>
      <c r="EVW38"/>
      <c r="EVX38"/>
      <c r="EVY38"/>
      <c r="EVZ38"/>
      <c r="EWA38"/>
      <c r="EWB38"/>
      <c r="EWC38"/>
      <c r="EWD38"/>
      <c r="EWE38"/>
      <c r="EWF38"/>
      <c r="EWG38"/>
      <c r="EWH38"/>
      <c r="EWI38"/>
      <c r="EWJ38"/>
      <c r="EWK38"/>
      <c r="EWL38"/>
      <c r="EWM38"/>
      <c r="EWN38"/>
      <c r="EWO38"/>
      <c r="EWP38"/>
      <c r="EWQ38"/>
      <c r="EWR38"/>
      <c r="EWS38"/>
      <c r="EWT38"/>
      <c r="EWU38"/>
      <c r="EWV38"/>
      <c r="EWW38"/>
      <c r="EWX38"/>
      <c r="EWY38"/>
      <c r="EWZ38"/>
      <c r="EXA38"/>
      <c r="EXB38"/>
      <c r="EXC38"/>
      <c r="EXD38"/>
      <c r="EXE38"/>
      <c r="EXF38"/>
      <c r="EXG38"/>
      <c r="EXH38"/>
      <c r="EXI38"/>
      <c r="EXJ38"/>
      <c r="EXK38"/>
      <c r="EXL38"/>
      <c r="EXM38"/>
      <c r="EXN38"/>
      <c r="EXO38"/>
      <c r="EXP38"/>
      <c r="EXQ38"/>
      <c r="EXR38"/>
      <c r="EXS38"/>
      <c r="EXT38"/>
      <c r="EXU38"/>
      <c r="EXV38"/>
      <c r="EXW38"/>
      <c r="EXX38"/>
      <c r="EXY38"/>
      <c r="EXZ38"/>
      <c r="EYA38"/>
      <c r="EYB38"/>
      <c r="EYC38"/>
      <c r="EYD38"/>
      <c r="EYE38"/>
      <c r="EYF38"/>
      <c r="EYG38"/>
      <c r="EYH38"/>
      <c r="EYI38"/>
      <c r="EYJ38"/>
      <c r="EYK38"/>
      <c r="EYL38"/>
      <c r="EYM38"/>
      <c r="EYN38"/>
      <c r="EYO38"/>
      <c r="EYP38"/>
      <c r="EYQ38"/>
      <c r="EYR38"/>
      <c r="EYS38"/>
      <c r="EYT38"/>
      <c r="EYU38"/>
      <c r="EYV38"/>
      <c r="EYW38"/>
      <c r="EYX38"/>
      <c r="EYY38"/>
      <c r="EYZ38"/>
      <c r="EZA38"/>
      <c r="EZB38"/>
      <c r="EZC38"/>
      <c r="EZD38"/>
      <c r="EZE38"/>
      <c r="EZF38"/>
      <c r="EZG38"/>
      <c r="EZH38"/>
      <c r="EZI38"/>
      <c r="EZJ38"/>
      <c r="EZK38"/>
      <c r="EZL38"/>
      <c r="EZM38"/>
      <c r="EZN38"/>
      <c r="EZO38"/>
      <c r="EZP38"/>
      <c r="EZQ38"/>
      <c r="EZR38"/>
      <c r="EZS38"/>
      <c r="EZT38"/>
      <c r="EZU38"/>
      <c r="EZV38"/>
      <c r="EZW38"/>
      <c r="EZX38"/>
      <c r="EZY38"/>
      <c r="EZZ38"/>
      <c r="FAA38"/>
      <c r="FAB38"/>
      <c r="FAC38"/>
      <c r="FAD38"/>
      <c r="FAE38"/>
      <c r="FAF38"/>
      <c r="FAG38"/>
      <c r="FAH38"/>
      <c r="FAI38"/>
      <c r="FAJ38"/>
      <c r="FAK38"/>
      <c r="FAL38"/>
      <c r="FAM38"/>
      <c r="FAN38"/>
      <c r="FAO38"/>
      <c r="FAP38"/>
      <c r="FAQ38"/>
      <c r="FAR38"/>
      <c r="FAS38"/>
      <c r="FAT38"/>
      <c r="FAU38"/>
      <c r="FAV38"/>
      <c r="FAW38"/>
      <c r="FAX38"/>
      <c r="FAY38"/>
      <c r="FAZ38"/>
      <c r="FBA38"/>
      <c r="FBB38"/>
      <c r="FBC38"/>
      <c r="FBD38"/>
      <c r="FBE38"/>
      <c r="FBF38"/>
      <c r="FBG38"/>
      <c r="FBH38"/>
      <c r="FBI38"/>
      <c r="FBJ38"/>
      <c r="FBK38"/>
      <c r="FBL38"/>
      <c r="FBM38"/>
      <c r="FBN38"/>
      <c r="FBO38"/>
      <c r="FBP38"/>
      <c r="FBQ38"/>
      <c r="FBR38"/>
      <c r="FBS38"/>
      <c r="FBT38"/>
      <c r="FBU38"/>
      <c r="FBV38"/>
      <c r="FBW38"/>
      <c r="FBX38"/>
      <c r="FBY38"/>
      <c r="FBZ38"/>
      <c r="FCA38"/>
      <c r="FCB38"/>
      <c r="FCC38"/>
      <c r="FCD38"/>
      <c r="FCE38"/>
      <c r="FCF38"/>
      <c r="FCG38"/>
      <c r="FCH38"/>
      <c r="FCI38"/>
      <c r="FCJ38"/>
      <c r="FCK38"/>
      <c r="FCL38"/>
      <c r="FCM38"/>
      <c r="FCN38"/>
      <c r="FCO38"/>
      <c r="FCP38"/>
      <c r="FCQ38"/>
      <c r="FCR38"/>
      <c r="FCS38"/>
      <c r="FCT38"/>
      <c r="FCU38"/>
      <c r="FCV38"/>
      <c r="FCW38"/>
      <c r="FCX38"/>
      <c r="FCY38"/>
      <c r="FCZ38"/>
      <c r="FDA38"/>
      <c r="FDB38"/>
      <c r="FDC38"/>
      <c r="FDD38"/>
      <c r="FDE38"/>
      <c r="FDF38"/>
      <c r="FDG38"/>
      <c r="FDH38"/>
      <c r="FDI38"/>
      <c r="FDJ38"/>
      <c r="FDK38"/>
      <c r="FDL38"/>
      <c r="FDM38"/>
      <c r="FDN38"/>
      <c r="FDO38"/>
      <c r="FDP38"/>
      <c r="FDQ38"/>
      <c r="FDR38"/>
      <c r="FDS38"/>
      <c r="FDT38"/>
      <c r="FDU38"/>
      <c r="FDV38"/>
      <c r="FDW38"/>
      <c r="FDX38"/>
      <c r="FDY38"/>
      <c r="FDZ38"/>
      <c r="FEA38"/>
      <c r="FEB38"/>
      <c r="FEC38"/>
      <c r="FED38"/>
      <c r="FEE38"/>
      <c r="FEF38"/>
      <c r="FEG38"/>
      <c r="FEH38"/>
      <c r="FEI38"/>
      <c r="FEJ38"/>
      <c r="FEK38"/>
      <c r="FEL38"/>
      <c r="FEM38"/>
      <c r="FEN38"/>
      <c r="FEO38"/>
      <c r="FEP38"/>
      <c r="FEQ38"/>
      <c r="FER38"/>
      <c r="FES38"/>
      <c r="FET38"/>
      <c r="FEU38"/>
      <c r="FEV38"/>
      <c r="FEW38"/>
      <c r="FEX38"/>
      <c r="FEY38"/>
      <c r="FEZ38"/>
      <c r="FFA38"/>
      <c r="FFB38"/>
      <c r="FFC38"/>
      <c r="FFD38"/>
      <c r="FFE38"/>
      <c r="FFF38"/>
      <c r="FFG38"/>
      <c r="FFH38"/>
      <c r="FFI38"/>
      <c r="FFJ38"/>
      <c r="FFK38"/>
      <c r="FFL38"/>
      <c r="FFM38"/>
      <c r="FFN38"/>
      <c r="FFO38"/>
      <c r="FFP38"/>
      <c r="FFQ38"/>
      <c r="FFR38"/>
      <c r="FFS38"/>
      <c r="FFT38"/>
      <c r="FFU38"/>
      <c r="FFV38"/>
      <c r="FFW38"/>
      <c r="FFX38"/>
      <c r="FFY38"/>
      <c r="FFZ38"/>
      <c r="FGA38"/>
      <c r="FGB38"/>
      <c r="FGC38"/>
      <c r="FGD38"/>
      <c r="FGE38"/>
      <c r="FGF38"/>
      <c r="FGG38"/>
      <c r="FGH38"/>
      <c r="FGI38"/>
      <c r="FGJ38"/>
      <c r="FGK38"/>
      <c r="FGL38"/>
      <c r="FGM38"/>
      <c r="FGN38"/>
      <c r="FGO38"/>
      <c r="FGP38"/>
      <c r="FGQ38"/>
      <c r="FGR38"/>
      <c r="FGS38"/>
      <c r="FGT38"/>
      <c r="FGU38"/>
      <c r="FGV38"/>
      <c r="FGW38"/>
      <c r="FGX38"/>
      <c r="FGY38"/>
      <c r="FGZ38"/>
      <c r="FHA38"/>
      <c r="FHB38"/>
      <c r="FHC38"/>
      <c r="FHD38"/>
      <c r="FHE38"/>
      <c r="FHF38"/>
      <c r="FHG38"/>
      <c r="FHH38"/>
      <c r="FHI38"/>
      <c r="FHJ38"/>
      <c r="FHK38"/>
      <c r="FHL38"/>
      <c r="FHM38"/>
      <c r="FHN38"/>
      <c r="FHO38"/>
      <c r="FHP38"/>
      <c r="FHQ38"/>
      <c r="FHR38"/>
      <c r="FHS38"/>
      <c r="FHT38"/>
      <c r="FHU38"/>
      <c r="FHV38"/>
      <c r="FHW38"/>
      <c r="FHX38"/>
      <c r="FHY38"/>
      <c r="FHZ38"/>
      <c r="FIA38"/>
      <c r="FIB38"/>
      <c r="FIC38"/>
      <c r="FID38"/>
      <c r="FIE38"/>
      <c r="FIF38"/>
      <c r="FIG38"/>
      <c r="FIH38"/>
      <c r="FII38"/>
      <c r="FIJ38"/>
      <c r="FIK38"/>
      <c r="FIL38"/>
      <c r="FIM38"/>
      <c r="FIN38"/>
      <c r="FIO38"/>
      <c r="FIP38"/>
      <c r="FIQ38"/>
      <c r="FIR38"/>
      <c r="FIS38"/>
      <c r="FIT38"/>
      <c r="FIU38"/>
      <c r="FIV38"/>
      <c r="FIW38"/>
      <c r="FIX38"/>
      <c r="FIY38"/>
      <c r="FIZ38"/>
      <c r="FJA38"/>
      <c r="FJB38"/>
      <c r="FJC38"/>
      <c r="FJD38"/>
      <c r="FJE38"/>
      <c r="FJF38"/>
      <c r="FJG38"/>
      <c r="FJH38"/>
      <c r="FJI38"/>
      <c r="FJJ38"/>
      <c r="FJK38"/>
      <c r="FJL38"/>
      <c r="FJM38"/>
      <c r="FJN38"/>
      <c r="FJO38"/>
      <c r="FJP38"/>
      <c r="FJQ38"/>
      <c r="FJR38"/>
      <c r="FJS38"/>
      <c r="FJT38"/>
      <c r="FJU38"/>
      <c r="FJV38"/>
      <c r="FJW38"/>
      <c r="FJX38"/>
      <c r="FJY38"/>
      <c r="FJZ38"/>
      <c r="FKA38"/>
      <c r="FKB38"/>
      <c r="FKC38"/>
      <c r="FKD38"/>
      <c r="FKE38"/>
      <c r="FKF38"/>
      <c r="FKG38"/>
      <c r="FKH38"/>
      <c r="FKI38"/>
      <c r="FKJ38"/>
      <c r="FKK38"/>
      <c r="FKL38"/>
      <c r="FKM38"/>
      <c r="FKN38"/>
      <c r="FKO38"/>
      <c r="FKP38"/>
      <c r="FKQ38"/>
      <c r="FKR38"/>
      <c r="FKS38"/>
      <c r="FKT38"/>
      <c r="FKU38"/>
      <c r="FKV38"/>
      <c r="FKW38"/>
      <c r="FKX38"/>
      <c r="FKY38"/>
      <c r="FKZ38"/>
      <c r="FLA38"/>
      <c r="FLB38"/>
      <c r="FLC38"/>
      <c r="FLD38"/>
      <c r="FLE38"/>
      <c r="FLF38"/>
      <c r="FLG38"/>
      <c r="FLH38"/>
      <c r="FLI38"/>
      <c r="FLJ38"/>
      <c r="FLK38"/>
      <c r="FLL38"/>
      <c r="FLM38"/>
      <c r="FLN38"/>
      <c r="FLO38"/>
      <c r="FLP38"/>
      <c r="FLQ38"/>
      <c r="FLR38"/>
      <c r="FLS38"/>
      <c r="FLT38"/>
      <c r="FLU38"/>
      <c r="FLV38"/>
      <c r="FLW38"/>
      <c r="FLX38"/>
      <c r="FLY38"/>
      <c r="FLZ38"/>
      <c r="FMA38"/>
      <c r="FMB38"/>
      <c r="FMC38"/>
      <c r="FMD38"/>
      <c r="FME38"/>
      <c r="FMF38"/>
      <c r="FMG38"/>
      <c r="FMH38"/>
      <c r="FMI38"/>
      <c r="FMJ38"/>
      <c r="FMK38"/>
      <c r="FML38"/>
      <c r="FMM38"/>
      <c r="FMN38"/>
      <c r="FMO38"/>
      <c r="FMP38"/>
      <c r="FMQ38"/>
      <c r="FMR38"/>
      <c r="FMS38"/>
      <c r="FMT38"/>
      <c r="FMU38"/>
      <c r="FMV38"/>
      <c r="FMW38"/>
      <c r="FMX38"/>
      <c r="FMY38"/>
      <c r="FMZ38"/>
      <c r="FNA38"/>
      <c r="FNB38"/>
      <c r="FNC38"/>
      <c r="FND38"/>
      <c r="FNE38"/>
      <c r="FNF38"/>
      <c r="FNG38"/>
      <c r="FNH38"/>
      <c r="FNI38"/>
      <c r="FNJ38"/>
      <c r="FNK38"/>
      <c r="FNL38"/>
      <c r="FNM38"/>
      <c r="FNN38"/>
      <c r="FNO38"/>
      <c r="FNP38"/>
      <c r="FNQ38"/>
      <c r="FNR38"/>
      <c r="FNS38"/>
      <c r="FNT38"/>
      <c r="FNU38"/>
      <c r="FNV38"/>
      <c r="FNW38"/>
      <c r="FNX38"/>
      <c r="FNY38"/>
      <c r="FNZ38"/>
      <c r="FOA38"/>
      <c r="FOB38"/>
      <c r="FOC38"/>
      <c r="FOD38"/>
      <c r="FOE38"/>
      <c r="FOF38"/>
      <c r="FOG38"/>
      <c r="FOH38"/>
      <c r="FOI38"/>
      <c r="FOJ38"/>
      <c r="FOK38"/>
      <c r="FOL38"/>
      <c r="FOM38"/>
      <c r="FON38"/>
      <c r="FOO38"/>
      <c r="FOP38"/>
      <c r="FOQ38"/>
      <c r="FOR38"/>
      <c r="FOS38"/>
      <c r="FOT38"/>
      <c r="FOU38"/>
      <c r="FOV38"/>
      <c r="FOW38"/>
      <c r="FOX38"/>
      <c r="FOY38"/>
      <c r="FOZ38"/>
      <c r="FPA38"/>
      <c r="FPB38"/>
      <c r="FPC38"/>
      <c r="FPD38"/>
      <c r="FPE38"/>
      <c r="FPF38"/>
      <c r="FPG38"/>
      <c r="FPH38"/>
      <c r="FPI38"/>
      <c r="FPJ38"/>
      <c r="FPK38"/>
      <c r="FPL38"/>
      <c r="FPM38"/>
      <c r="FPN38"/>
      <c r="FPO38"/>
      <c r="FPP38"/>
      <c r="FPQ38"/>
      <c r="FPR38"/>
      <c r="FPS38"/>
      <c r="FPT38"/>
      <c r="FPU38"/>
      <c r="FPV38"/>
      <c r="FPW38"/>
      <c r="FPX38"/>
      <c r="FPY38"/>
      <c r="FPZ38"/>
      <c r="FQA38"/>
      <c r="FQB38"/>
      <c r="FQC38"/>
      <c r="FQD38"/>
      <c r="FQE38"/>
      <c r="FQF38"/>
      <c r="FQG38"/>
      <c r="FQH38"/>
      <c r="FQI38"/>
      <c r="FQJ38"/>
      <c r="FQK38"/>
      <c r="FQL38"/>
      <c r="FQM38"/>
      <c r="FQN38"/>
      <c r="FQO38"/>
      <c r="FQP38"/>
      <c r="FQQ38"/>
      <c r="FQR38"/>
      <c r="FQS38"/>
      <c r="FQT38"/>
      <c r="FQU38"/>
      <c r="FQV38"/>
      <c r="FQW38"/>
      <c r="FQX38"/>
      <c r="FQY38"/>
      <c r="FQZ38"/>
      <c r="FRA38"/>
      <c r="FRB38"/>
      <c r="FRC38"/>
      <c r="FRD38"/>
      <c r="FRE38"/>
      <c r="FRF38"/>
      <c r="FRG38"/>
      <c r="FRH38"/>
      <c r="FRI38"/>
      <c r="FRJ38"/>
      <c r="FRK38"/>
      <c r="FRL38"/>
      <c r="FRM38"/>
      <c r="FRN38"/>
      <c r="FRO38"/>
      <c r="FRP38"/>
      <c r="FRQ38"/>
      <c r="FRR38"/>
      <c r="FRS38"/>
      <c r="FRT38"/>
      <c r="FRU38"/>
      <c r="FRV38"/>
      <c r="FRW38"/>
      <c r="FRX38"/>
      <c r="FRY38"/>
      <c r="FRZ38"/>
      <c r="FSA38"/>
      <c r="FSB38"/>
      <c r="FSC38"/>
      <c r="FSD38"/>
      <c r="FSE38"/>
      <c r="FSF38"/>
      <c r="FSG38"/>
      <c r="FSH38"/>
      <c r="FSI38"/>
      <c r="FSJ38"/>
      <c r="FSK38"/>
      <c r="FSL38"/>
      <c r="FSM38"/>
      <c r="FSN38"/>
      <c r="FSO38"/>
      <c r="FSP38"/>
      <c r="FSQ38"/>
      <c r="FSR38"/>
      <c r="FSS38"/>
      <c r="FST38"/>
      <c r="FSU38"/>
      <c r="FSV38"/>
      <c r="FSW38"/>
      <c r="FSX38"/>
      <c r="FSY38"/>
      <c r="FSZ38"/>
      <c r="FTA38"/>
      <c r="FTB38"/>
      <c r="FTC38"/>
      <c r="FTD38"/>
      <c r="FTE38"/>
      <c r="FTF38"/>
      <c r="FTG38"/>
      <c r="FTH38"/>
      <c r="FTI38"/>
      <c r="FTJ38"/>
      <c r="FTK38"/>
      <c r="FTL38"/>
      <c r="FTM38"/>
      <c r="FTN38"/>
      <c r="FTO38"/>
      <c r="FTP38"/>
      <c r="FTQ38"/>
      <c r="FTR38"/>
      <c r="FTS38"/>
      <c r="FTT38"/>
      <c r="FTU38"/>
      <c r="FTV38"/>
      <c r="FTW38"/>
      <c r="FTX38"/>
      <c r="FTY38"/>
      <c r="FTZ38"/>
      <c r="FUA38"/>
      <c r="FUB38"/>
      <c r="FUC38"/>
      <c r="FUD38"/>
      <c r="FUE38"/>
      <c r="FUF38"/>
      <c r="FUG38"/>
      <c r="FUH38"/>
      <c r="FUI38"/>
      <c r="FUJ38"/>
      <c r="FUK38"/>
      <c r="FUL38"/>
      <c r="FUM38"/>
      <c r="FUN38"/>
      <c r="FUO38"/>
      <c r="FUP38"/>
      <c r="FUQ38"/>
      <c r="FUR38"/>
      <c r="FUS38"/>
      <c r="FUT38"/>
      <c r="FUU38"/>
      <c r="FUV38"/>
      <c r="FUW38"/>
      <c r="FUX38"/>
      <c r="FUY38"/>
      <c r="FUZ38"/>
      <c r="FVA38"/>
      <c r="FVB38"/>
      <c r="FVC38"/>
      <c r="FVD38"/>
      <c r="FVE38"/>
      <c r="FVF38"/>
      <c r="FVG38"/>
      <c r="FVH38"/>
      <c r="FVI38"/>
      <c r="FVJ38"/>
      <c r="FVK38"/>
      <c r="FVL38"/>
      <c r="FVM38"/>
      <c r="FVN38"/>
      <c r="FVO38"/>
      <c r="FVP38"/>
      <c r="FVQ38"/>
      <c r="FVR38"/>
      <c r="FVS38"/>
      <c r="FVT38"/>
      <c r="FVU38"/>
      <c r="FVV38"/>
      <c r="FVW38"/>
      <c r="FVX38"/>
      <c r="FVY38"/>
      <c r="FVZ38"/>
      <c r="FWA38"/>
      <c r="FWB38"/>
      <c r="FWC38"/>
      <c r="FWD38"/>
      <c r="FWE38"/>
      <c r="FWF38"/>
      <c r="FWG38"/>
      <c r="FWH38"/>
      <c r="FWI38"/>
      <c r="FWJ38"/>
      <c r="FWK38"/>
      <c r="FWL38"/>
      <c r="FWM38"/>
      <c r="FWN38"/>
      <c r="FWO38"/>
      <c r="FWP38"/>
      <c r="FWQ38"/>
      <c r="FWR38"/>
      <c r="FWS38"/>
      <c r="FWT38"/>
      <c r="FWU38"/>
      <c r="FWV38"/>
      <c r="FWW38"/>
      <c r="FWX38"/>
      <c r="FWY38"/>
      <c r="FWZ38"/>
      <c r="FXA38"/>
      <c r="FXB38"/>
      <c r="FXC38"/>
      <c r="FXD38"/>
      <c r="FXE38"/>
      <c r="FXF38"/>
      <c r="FXG38"/>
      <c r="FXH38"/>
      <c r="FXI38"/>
      <c r="FXJ38"/>
      <c r="FXK38"/>
      <c r="FXL38"/>
      <c r="FXM38"/>
      <c r="FXN38"/>
      <c r="FXO38"/>
      <c r="FXP38"/>
      <c r="FXQ38"/>
      <c r="FXR38"/>
      <c r="FXS38"/>
      <c r="FXT38"/>
      <c r="FXU38"/>
      <c r="FXV38"/>
      <c r="FXW38"/>
      <c r="FXX38"/>
      <c r="FXY38"/>
      <c r="FXZ38"/>
      <c r="FYA38"/>
      <c r="FYB38"/>
      <c r="FYC38"/>
      <c r="FYD38"/>
      <c r="FYE38"/>
      <c r="FYF38"/>
      <c r="FYG38"/>
      <c r="FYH38"/>
      <c r="FYI38"/>
      <c r="FYJ38"/>
      <c r="FYK38"/>
      <c r="FYL38"/>
      <c r="FYM38"/>
      <c r="FYN38"/>
      <c r="FYO38"/>
      <c r="FYP38"/>
      <c r="FYQ38"/>
      <c r="FYR38"/>
      <c r="FYS38"/>
      <c r="FYT38"/>
      <c r="FYU38"/>
      <c r="FYV38"/>
      <c r="FYW38"/>
      <c r="FYX38"/>
      <c r="FYY38"/>
      <c r="FYZ38"/>
      <c r="FZA38"/>
      <c r="FZB38"/>
      <c r="FZC38"/>
      <c r="FZD38"/>
      <c r="FZE38"/>
      <c r="FZF38"/>
      <c r="FZG38"/>
      <c r="FZH38"/>
      <c r="FZI38"/>
      <c r="FZJ38"/>
      <c r="FZK38"/>
      <c r="FZL38"/>
      <c r="FZM38"/>
      <c r="FZN38"/>
      <c r="FZO38"/>
      <c r="FZP38"/>
      <c r="FZQ38"/>
      <c r="FZR38"/>
      <c r="FZS38"/>
      <c r="FZT38"/>
      <c r="FZU38"/>
      <c r="FZV38"/>
      <c r="FZW38"/>
      <c r="FZX38"/>
      <c r="FZY38"/>
      <c r="FZZ38"/>
      <c r="GAA38"/>
      <c r="GAB38"/>
      <c r="GAC38"/>
      <c r="GAD38"/>
      <c r="GAE38"/>
      <c r="GAF38"/>
      <c r="GAG38"/>
      <c r="GAH38"/>
      <c r="GAI38"/>
      <c r="GAJ38"/>
      <c r="GAK38"/>
      <c r="GAL38"/>
      <c r="GAM38"/>
      <c r="GAN38"/>
      <c r="GAO38"/>
      <c r="GAP38"/>
      <c r="GAQ38"/>
      <c r="GAR38"/>
      <c r="GAS38"/>
      <c r="GAT38"/>
      <c r="GAU38"/>
      <c r="GAV38"/>
      <c r="GAW38"/>
      <c r="GAX38"/>
      <c r="GAY38"/>
      <c r="GAZ38"/>
      <c r="GBA38"/>
      <c r="GBB38"/>
      <c r="GBC38"/>
      <c r="GBD38"/>
      <c r="GBE38"/>
      <c r="GBF38"/>
      <c r="GBG38"/>
      <c r="GBH38"/>
      <c r="GBI38"/>
      <c r="GBJ38"/>
      <c r="GBK38"/>
      <c r="GBL38"/>
      <c r="GBM38"/>
      <c r="GBN38"/>
      <c r="GBO38"/>
      <c r="GBP38"/>
      <c r="GBQ38"/>
      <c r="GBR38"/>
      <c r="GBS38"/>
      <c r="GBT38"/>
      <c r="GBU38"/>
      <c r="GBV38"/>
      <c r="GBW38"/>
      <c r="GBX38"/>
      <c r="GBY38"/>
      <c r="GBZ38"/>
      <c r="GCA38"/>
      <c r="GCB38"/>
      <c r="GCC38"/>
      <c r="GCD38"/>
      <c r="GCE38"/>
      <c r="GCF38"/>
      <c r="GCG38"/>
      <c r="GCH38"/>
      <c r="GCI38"/>
      <c r="GCJ38"/>
      <c r="GCK38"/>
      <c r="GCL38"/>
      <c r="GCM38"/>
      <c r="GCN38"/>
      <c r="GCO38"/>
      <c r="GCP38"/>
      <c r="GCQ38"/>
      <c r="GCR38"/>
      <c r="GCS38"/>
      <c r="GCT38"/>
      <c r="GCU38"/>
      <c r="GCV38"/>
      <c r="GCW38"/>
      <c r="GCX38"/>
      <c r="GCY38"/>
      <c r="GCZ38"/>
      <c r="GDA38"/>
      <c r="GDB38"/>
      <c r="GDC38"/>
      <c r="GDD38"/>
      <c r="GDE38"/>
      <c r="GDF38"/>
      <c r="GDG38"/>
      <c r="GDH38"/>
      <c r="GDI38"/>
      <c r="GDJ38"/>
      <c r="GDK38"/>
      <c r="GDL38"/>
      <c r="GDM38"/>
      <c r="GDN38"/>
      <c r="GDO38"/>
      <c r="GDP38"/>
      <c r="GDQ38"/>
      <c r="GDR38"/>
      <c r="GDS38"/>
      <c r="GDT38"/>
      <c r="GDU38"/>
      <c r="GDV38"/>
      <c r="GDW38"/>
      <c r="GDX38"/>
      <c r="GDY38"/>
      <c r="GDZ38"/>
      <c r="GEA38"/>
      <c r="GEB38"/>
      <c r="GEC38"/>
      <c r="GED38"/>
      <c r="GEE38"/>
      <c r="GEF38"/>
      <c r="GEG38"/>
      <c r="GEH38"/>
      <c r="GEI38"/>
      <c r="GEJ38"/>
      <c r="GEK38"/>
      <c r="GEL38"/>
      <c r="GEM38"/>
      <c r="GEN38"/>
      <c r="GEO38"/>
      <c r="GEP38"/>
      <c r="GEQ38"/>
      <c r="GER38"/>
      <c r="GES38"/>
      <c r="GET38"/>
      <c r="GEU38"/>
      <c r="GEV38"/>
      <c r="GEW38"/>
      <c r="GEX38"/>
      <c r="GEY38"/>
      <c r="GEZ38"/>
      <c r="GFA38"/>
      <c r="GFB38"/>
      <c r="GFC38"/>
      <c r="GFD38"/>
      <c r="GFE38"/>
      <c r="GFF38"/>
      <c r="GFG38"/>
      <c r="GFH38"/>
      <c r="GFI38"/>
      <c r="GFJ38"/>
      <c r="GFK38"/>
      <c r="GFL38"/>
      <c r="GFM38"/>
      <c r="GFN38"/>
      <c r="GFO38"/>
      <c r="GFP38"/>
      <c r="GFQ38"/>
      <c r="GFR38"/>
      <c r="GFS38"/>
      <c r="GFT38"/>
      <c r="GFU38"/>
      <c r="GFV38"/>
      <c r="GFW38"/>
      <c r="GFX38"/>
      <c r="GFY38"/>
      <c r="GFZ38"/>
      <c r="GGA38"/>
      <c r="GGB38"/>
      <c r="GGC38"/>
      <c r="GGD38"/>
      <c r="GGE38"/>
      <c r="GGF38"/>
      <c r="GGG38"/>
      <c r="GGH38"/>
      <c r="GGI38"/>
      <c r="GGJ38"/>
      <c r="GGK38"/>
      <c r="GGL38"/>
      <c r="GGM38"/>
      <c r="GGN38"/>
      <c r="GGO38"/>
      <c r="GGP38"/>
      <c r="GGQ38"/>
      <c r="GGR38"/>
      <c r="GGS38"/>
      <c r="GGT38"/>
      <c r="GGU38"/>
      <c r="GGV38"/>
      <c r="GGW38"/>
      <c r="GGX38"/>
      <c r="GGY38"/>
      <c r="GGZ38"/>
      <c r="GHA38"/>
      <c r="GHB38"/>
      <c r="GHC38"/>
      <c r="GHD38"/>
      <c r="GHE38"/>
      <c r="GHF38"/>
      <c r="GHG38"/>
      <c r="GHH38"/>
      <c r="GHI38"/>
      <c r="GHJ38"/>
      <c r="GHK38"/>
      <c r="GHL38"/>
      <c r="GHM38"/>
      <c r="GHN38"/>
      <c r="GHO38"/>
      <c r="GHP38"/>
      <c r="GHQ38"/>
      <c r="GHR38"/>
      <c r="GHS38"/>
      <c r="GHT38"/>
      <c r="GHU38"/>
      <c r="GHV38"/>
      <c r="GHW38"/>
      <c r="GHX38"/>
      <c r="GHY38"/>
      <c r="GHZ38"/>
      <c r="GIA38"/>
      <c r="GIB38"/>
      <c r="GIC38"/>
      <c r="GID38"/>
      <c r="GIE38"/>
      <c r="GIF38"/>
      <c r="GIG38"/>
      <c r="GIH38"/>
      <c r="GII38"/>
      <c r="GIJ38"/>
      <c r="GIK38"/>
      <c r="GIL38"/>
      <c r="GIM38"/>
      <c r="GIN38"/>
      <c r="GIO38"/>
      <c r="GIP38"/>
      <c r="GIQ38"/>
      <c r="GIR38"/>
      <c r="GIS38"/>
      <c r="GIT38"/>
      <c r="GIU38"/>
      <c r="GIV38"/>
      <c r="GIW38"/>
      <c r="GIX38"/>
      <c r="GIY38"/>
      <c r="GIZ38"/>
      <c r="GJA38"/>
      <c r="GJB38"/>
      <c r="GJC38"/>
      <c r="GJD38"/>
      <c r="GJE38"/>
      <c r="GJF38"/>
      <c r="GJG38"/>
      <c r="GJH38"/>
      <c r="GJI38"/>
      <c r="GJJ38"/>
      <c r="GJK38"/>
      <c r="GJL38"/>
      <c r="GJM38"/>
      <c r="GJN38"/>
      <c r="GJO38"/>
      <c r="GJP38"/>
      <c r="GJQ38"/>
      <c r="GJR38"/>
      <c r="GJS38"/>
      <c r="GJT38"/>
      <c r="GJU38"/>
      <c r="GJV38"/>
      <c r="GJW38"/>
      <c r="GJX38"/>
      <c r="GJY38"/>
      <c r="GJZ38"/>
      <c r="GKA38"/>
      <c r="GKB38"/>
      <c r="GKC38"/>
      <c r="GKD38"/>
      <c r="GKE38"/>
      <c r="GKF38"/>
      <c r="GKG38"/>
      <c r="GKH38"/>
      <c r="GKI38"/>
      <c r="GKJ38"/>
      <c r="GKK38"/>
      <c r="GKL38"/>
      <c r="GKM38"/>
      <c r="GKN38"/>
      <c r="GKO38"/>
      <c r="GKP38"/>
      <c r="GKQ38"/>
      <c r="GKR38"/>
      <c r="GKS38"/>
      <c r="GKT38"/>
      <c r="GKU38"/>
      <c r="GKV38"/>
      <c r="GKW38"/>
      <c r="GKX38"/>
      <c r="GKY38"/>
      <c r="GKZ38"/>
      <c r="GLA38"/>
      <c r="GLB38"/>
      <c r="GLC38"/>
      <c r="GLD38"/>
      <c r="GLE38"/>
      <c r="GLF38"/>
      <c r="GLG38"/>
      <c r="GLH38"/>
      <c r="GLI38"/>
      <c r="GLJ38"/>
      <c r="GLK38"/>
      <c r="GLL38"/>
      <c r="GLM38"/>
      <c r="GLN38"/>
      <c r="GLO38"/>
      <c r="GLP38"/>
      <c r="GLQ38"/>
      <c r="GLR38"/>
      <c r="GLS38"/>
      <c r="GLT38"/>
      <c r="GLU38"/>
      <c r="GLV38"/>
      <c r="GLW38"/>
      <c r="GLX38"/>
      <c r="GLY38"/>
      <c r="GLZ38"/>
      <c r="GMA38"/>
      <c r="GMB38"/>
      <c r="GMC38"/>
      <c r="GMD38"/>
      <c r="GME38"/>
      <c r="GMF38"/>
      <c r="GMG38"/>
      <c r="GMH38"/>
      <c r="GMI38"/>
      <c r="GMJ38"/>
      <c r="GMK38"/>
      <c r="GML38"/>
      <c r="GMM38"/>
      <c r="GMN38"/>
      <c r="GMO38"/>
      <c r="GMP38"/>
      <c r="GMQ38"/>
      <c r="GMR38"/>
      <c r="GMS38"/>
      <c r="GMT38"/>
      <c r="GMU38"/>
      <c r="GMV38"/>
      <c r="GMW38"/>
      <c r="GMX38"/>
      <c r="GMY38"/>
      <c r="GMZ38"/>
      <c r="GNA38"/>
      <c r="GNB38"/>
      <c r="GNC38"/>
      <c r="GND38"/>
      <c r="GNE38"/>
      <c r="GNF38"/>
      <c r="GNG38"/>
      <c r="GNH38"/>
      <c r="GNI38"/>
      <c r="GNJ38"/>
      <c r="GNK38"/>
      <c r="GNL38"/>
      <c r="GNM38"/>
      <c r="GNN38"/>
      <c r="GNO38"/>
      <c r="GNP38"/>
      <c r="GNQ38"/>
      <c r="GNR38"/>
      <c r="GNS38"/>
      <c r="GNT38"/>
      <c r="GNU38"/>
      <c r="GNV38"/>
      <c r="GNW38"/>
      <c r="GNX38"/>
      <c r="GNY38"/>
      <c r="GNZ38"/>
      <c r="GOA38"/>
      <c r="GOB38"/>
      <c r="GOC38"/>
      <c r="GOD38"/>
      <c r="GOE38"/>
      <c r="GOF38"/>
      <c r="GOG38"/>
      <c r="GOH38"/>
      <c r="GOI38"/>
      <c r="GOJ38"/>
      <c r="GOK38"/>
      <c r="GOL38"/>
      <c r="GOM38"/>
      <c r="GON38"/>
      <c r="GOO38"/>
      <c r="GOP38"/>
      <c r="GOQ38"/>
      <c r="GOR38"/>
      <c r="GOS38"/>
      <c r="GOT38"/>
      <c r="GOU38"/>
      <c r="GOV38"/>
      <c r="GOW38"/>
      <c r="GOX38"/>
      <c r="GOY38"/>
      <c r="GOZ38"/>
      <c r="GPA38"/>
      <c r="GPB38"/>
      <c r="GPC38"/>
      <c r="GPD38"/>
      <c r="GPE38"/>
      <c r="GPF38"/>
      <c r="GPG38"/>
      <c r="GPH38"/>
      <c r="GPI38"/>
      <c r="GPJ38"/>
      <c r="GPK38"/>
      <c r="GPL38"/>
      <c r="GPM38"/>
      <c r="GPN38"/>
      <c r="GPO38"/>
      <c r="GPP38"/>
      <c r="GPQ38"/>
      <c r="GPR38"/>
      <c r="GPS38"/>
      <c r="GPT38"/>
      <c r="GPU38"/>
      <c r="GPV38"/>
      <c r="GPW38"/>
      <c r="GPX38"/>
      <c r="GPY38"/>
      <c r="GPZ38"/>
      <c r="GQA38"/>
      <c r="GQB38"/>
      <c r="GQC38"/>
      <c r="GQD38"/>
      <c r="GQE38"/>
      <c r="GQF38"/>
      <c r="GQG38"/>
      <c r="GQH38"/>
      <c r="GQI38"/>
      <c r="GQJ38"/>
      <c r="GQK38"/>
      <c r="GQL38"/>
      <c r="GQM38"/>
      <c r="GQN38"/>
      <c r="GQO38"/>
      <c r="GQP38"/>
      <c r="GQQ38"/>
      <c r="GQR38"/>
      <c r="GQS38"/>
      <c r="GQT38"/>
      <c r="GQU38"/>
      <c r="GQV38"/>
      <c r="GQW38"/>
      <c r="GQX38"/>
      <c r="GQY38"/>
      <c r="GQZ38"/>
      <c r="GRA38"/>
      <c r="GRB38"/>
      <c r="GRC38"/>
      <c r="GRD38"/>
      <c r="GRE38"/>
      <c r="GRF38"/>
      <c r="GRG38"/>
      <c r="GRH38"/>
      <c r="GRI38"/>
      <c r="GRJ38"/>
      <c r="GRK38"/>
      <c r="GRL38"/>
      <c r="GRM38"/>
      <c r="GRN38"/>
      <c r="GRO38"/>
      <c r="GRP38"/>
      <c r="GRQ38"/>
      <c r="GRR38"/>
      <c r="GRS38"/>
      <c r="GRT38"/>
      <c r="GRU38"/>
      <c r="GRV38"/>
      <c r="GRW38"/>
      <c r="GRX38"/>
      <c r="GRY38"/>
      <c r="GRZ38"/>
      <c r="GSA38"/>
      <c r="GSB38"/>
      <c r="GSC38"/>
      <c r="GSD38"/>
      <c r="GSE38"/>
      <c r="GSF38"/>
      <c r="GSG38"/>
      <c r="GSH38"/>
      <c r="GSI38"/>
      <c r="GSJ38"/>
      <c r="GSK38"/>
      <c r="GSL38"/>
      <c r="GSM38"/>
      <c r="GSN38"/>
      <c r="GSO38"/>
      <c r="GSP38"/>
      <c r="GSQ38"/>
      <c r="GSR38"/>
      <c r="GSS38"/>
      <c r="GST38"/>
      <c r="GSU38"/>
      <c r="GSV38"/>
      <c r="GSW38"/>
      <c r="GSX38"/>
      <c r="GSY38"/>
      <c r="GSZ38"/>
      <c r="GTA38"/>
      <c r="GTB38"/>
      <c r="GTC38"/>
      <c r="GTD38"/>
      <c r="GTE38"/>
      <c r="GTF38"/>
      <c r="GTG38"/>
      <c r="GTH38"/>
      <c r="GTI38"/>
      <c r="GTJ38"/>
      <c r="GTK38"/>
      <c r="GTL38"/>
      <c r="GTM38"/>
      <c r="GTN38"/>
      <c r="GTO38"/>
      <c r="GTP38"/>
      <c r="GTQ38"/>
      <c r="GTR38"/>
      <c r="GTS38"/>
      <c r="GTT38"/>
      <c r="GTU38"/>
      <c r="GTV38"/>
      <c r="GTW38"/>
      <c r="GTX38"/>
      <c r="GTY38"/>
      <c r="GTZ38"/>
      <c r="GUA38"/>
      <c r="GUB38"/>
      <c r="GUC38"/>
      <c r="GUD38"/>
      <c r="GUE38"/>
      <c r="GUF38"/>
      <c r="GUG38"/>
      <c r="GUH38"/>
      <c r="GUI38"/>
      <c r="GUJ38"/>
      <c r="GUK38"/>
      <c r="GUL38"/>
      <c r="GUM38"/>
      <c r="GUN38"/>
      <c r="GUO38"/>
      <c r="GUP38"/>
      <c r="GUQ38"/>
      <c r="GUR38"/>
      <c r="GUS38"/>
      <c r="GUT38"/>
      <c r="GUU38"/>
      <c r="GUV38"/>
      <c r="GUW38"/>
      <c r="GUX38"/>
      <c r="GUY38"/>
      <c r="GUZ38"/>
      <c r="GVA38"/>
      <c r="GVB38"/>
      <c r="GVC38"/>
      <c r="GVD38"/>
      <c r="GVE38"/>
      <c r="GVF38"/>
      <c r="GVG38"/>
      <c r="GVH38"/>
      <c r="GVI38"/>
      <c r="GVJ38"/>
      <c r="GVK38"/>
      <c r="GVL38"/>
      <c r="GVM38"/>
      <c r="GVN38"/>
      <c r="GVO38"/>
      <c r="GVP38"/>
      <c r="GVQ38"/>
      <c r="GVR38"/>
      <c r="GVS38"/>
      <c r="GVT38"/>
      <c r="GVU38"/>
      <c r="GVV38"/>
      <c r="GVW38"/>
      <c r="GVX38"/>
      <c r="GVY38"/>
      <c r="GVZ38"/>
      <c r="GWA38"/>
      <c r="GWB38"/>
      <c r="GWC38"/>
      <c r="GWD38"/>
      <c r="GWE38"/>
      <c r="GWF38"/>
      <c r="GWG38"/>
      <c r="GWH38"/>
      <c r="GWI38"/>
      <c r="GWJ38"/>
      <c r="GWK38"/>
      <c r="GWL38"/>
      <c r="GWM38"/>
      <c r="GWN38"/>
      <c r="GWO38"/>
      <c r="GWP38"/>
      <c r="GWQ38"/>
      <c r="GWR38"/>
      <c r="GWS38"/>
      <c r="GWT38"/>
      <c r="GWU38"/>
      <c r="GWV38"/>
      <c r="GWW38"/>
      <c r="GWX38"/>
      <c r="GWY38"/>
      <c r="GWZ38"/>
      <c r="GXA38"/>
      <c r="GXB38"/>
      <c r="GXC38"/>
      <c r="GXD38"/>
      <c r="GXE38"/>
      <c r="GXF38"/>
      <c r="GXG38"/>
      <c r="GXH38"/>
      <c r="GXI38"/>
      <c r="GXJ38"/>
      <c r="GXK38"/>
      <c r="GXL38"/>
      <c r="GXM38"/>
      <c r="GXN38"/>
      <c r="GXO38"/>
      <c r="GXP38"/>
      <c r="GXQ38"/>
      <c r="GXR38"/>
      <c r="GXS38"/>
      <c r="GXT38"/>
      <c r="GXU38"/>
      <c r="GXV38"/>
      <c r="GXW38"/>
      <c r="GXX38"/>
      <c r="GXY38"/>
      <c r="GXZ38"/>
      <c r="GYA38"/>
      <c r="GYB38"/>
      <c r="GYC38"/>
      <c r="GYD38"/>
      <c r="GYE38"/>
      <c r="GYF38"/>
      <c r="GYG38"/>
      <c r="GYH38"/>
      <c r="GYI38"/>
      <c r="GYJ38"/>
      <c r="GYK38"/>
      <c r="GYL38"/>
      <c r="GYM38"/>
      <c r="GYN38"/>
      <c r="GYO38"/>
      <c r="GYP38"/>
      <c r="GYQ38"/>
      <c r="GYR38"/>
      <c r="GYS38"/>
      <c r="GYT38"/>
      <c r="GYU38"/>
      <c r="GYV38"/>
      <c r="GYW38"/>
      <c r="GYX38"/>
      <c r="GYY38"/>
      <c r="GYZ38"/>
      <c r="GZA38"/>
      <c r="GZB38"/>
      <c r="GZC38"/>
      <c r="GZD38"/>
      <c r="GZE38"/>
      <c r="GZF38"/>
      <c r="GZG38"/>
      <c r="GZH38"/>
      <c r="GZI38"/>
      <c r="GZJ38"/>
      <c r="GZK38"/>
      <c r="GZL38"/>
      <c r="GZM38"/>
      <c r="GZN38"/>
      <c r="GZO38"/>
      <c r="GZP38"/>
      <c r="GZQ38"/>
      <c r="GZR38"/>
      <c r="GZS38"/>
      <c r="GZT38"/>
      <c r="GZU38"/>
      <c r="GZV38"/>
      <c r="GZW38"/>
      <c r="GZX38"/>
      <c r="GZY38"/>
      <c r="GZZ38"/>
      <c r="HAA38"/>
      <c r="HAB38"/>
      <c r="HAC38"/>
      <c r="HAD38"/>
      <c r="HAE38"/>
      <c r="HAF38"/>
      <c r="HAG38"/>
      <c r="HAH38"/>
      <c r="HAI38"/>
      <c r="HAJ38"/>
      <c r="HAK38"/>
      <c r="HAL38"/>
      <c r="HAM38"/>
      <c r="HAN38"/>
      <c r="HAO38"/>
      <c r="HAP38"/>
      <c r="HAQ38"/>
      <c r="HAR38"/>
      <c r="HAS38"/>
      <c r="HAT38"/>
      <c r="HAU38"/>
      <c r="HAV38"/>
      <c r="HAW38"/>
      <c r="HAX38"/>
      <c r="HAY38"/>
      <c r="HAZ38"/>
      <c r="HBA38"/>
      <c r="HBB38"/>
      <c r="HBC38"/>
      <c r="HBD38"/>
      <c r="HBE38"/>
      <c r="HBF38"/>
      <c r="HBG38"/>
      <c r="HBH38"/>
      <c r="HBI38"/>
      <c r="HBJ38"/>
      <c r="HBK38"/>
      <c r="HBL38"/>
      <c r="HBM38"/>
      <c r="HBN38"/>
      <c r="HBO38"/>
      <c r="HBP38"/>
      <c r="HBQ38"/>
      <c r="HBR38"/>
      <c r="HBS38"/>
      <c r="HBT38"/>
      <c r="HBU38"/>
      <c r="HBV38"/>
      <c r="HBW38"/>
      <c r="HBX38"/>
      <c r="HBY38"/>
      <c r="HBZ38"/>
      <c r="HCA38"/>
      <c r="HCB38"/>
      <c r="HCC38"/>
      <c r="HCD38"/>
      <c r="HCE38"/>
      <c r="HCF38"/>
      <c r="HCG38"/>
      <c r="HCH38"/>
      <c r="HCI38"/>
      <c r="HCJ38"/>
      <c r="HCK38"/>
      <c r="HCL38"/>
      <c r="HCM38"/>
      <c r="HCN38"/>
      <c r="HCO38"/>
      <c r="HCP38"/>
      <c r="HCQ38"/>
      <c r="HCR38"/>
      <c r="HCS38"/>
      <c r="HCT38"/>
      <c r="HCU38"/>
      <c r="HCV38"/>
      <c r="HCW38"/>
      <c r="HCX38"/>
      <c r="HCY38"/>
      <c r="HCZ38"/>
      <c r="HDA38"/>
      <c r="HDB38"/>
      <c r="HDC38"/>
      <c r="HDD38"/>
      <c r="HDE38"/>
      <c r="HDF38"/>
      <c r="HDG38"/>
      <c r="HDH38"/>
      <c r="HDI38"/>
      <c r="HDJ38"/>
      <c r="HDK38"/>
      <c r="HDL38"/>
      <c r="HDM38"/>
      <c r="HDN38"/>
      <c r="HDO38"/>
      <c r="HDP38"/>
      <c r="HDQ38"/>
      <c r="HDR38"/>
      <c r="HDS38"/>
      <c r="HDT38"/>
      <c r="HDU38"/>
      <c r="HDV38"/>
      <c r="HDW38"/>
      <c r="HDX38"/>
      <c r="HDY38"/>
      <c r="HDZ38"/>
      <c r="HEA38"/>
      <c r="HEB38"/>
      <c r="HEC38"/>
      <c r="HED38"/>
      <c r="HEE38"/>
      <c r="HEF38"/>
      <c r="HEG38"/>
      <c r="HEH38"/>
      <c r="HEI38"/>
      <c r="HEJ38"/>
      <c r="HEK38"/>
      <c r="HEL38"/>
      <c r="HEM38"/>
      <c r="HEN38"/>
      <c r="HEO38"/>
      <c r="HEP38"/>
      <c r="HEQ38"/>
      <c r="HER38"/>
      <c r="HES38"/>
      <c r="HET38"/>
      <c r="HEU38"/>
      <c r="HEV38"/>
      <c r="HEW38"/>
      <c r="HEX38"/>
      <c r="HEY38"/>
      <c r="HEZ38"/>
      <c r="HFA38"/>
      <c r="HFB38"/>
      <c r="HFC38"/>
      <c r="HFD38"/>
      <c r="HFE38"/>
      <c r="HFF38"/>
      <c r="HFG38"/>
      <c r="HFH38"/>
      <c r="HFI38"/>
      <c r="HFJ38"/>
      <c r="HFK38"/>
      <c r="HFL38"/>
      <c r="HFM38"/>
      <c r="HFN38"/>
      <c r="HFO38"/>
      <c r="HFP38"/>
      <c r="HFQ38"/>
      <c r="HFR38"/>
      <c r="HFS38"/>
      <c r="HFT38"/>
      <c r="HFU38"/>
      <c r="HFV38"/>
      <c r="HFW38"/>
      <c r="HFX38"/>
      <c r="HFY38"/>
      <c r="HFZ38"/>
      <c r="HGA38"/>
      <c r="HGB38"/>
      <c r="HGC38"/>
      <c r="HGD38"/>
      <c r="HGE38"/>
      <c r="HGF38"/>
      <c r="HGG38"/>
      <c r="HGH38"/>
      <c r="HGI38"/>
      <c r="HGJ38"/>
      <c r="HGK38"/>
      <c r="HGL38"/>
      <c r="HGM38"/>
      <c r="HGN38"/>
      <c r="HGO38"/>
      <c r="HGP38"/>
      <c r="HGQ38"/>
      <c r="HGR38"/>
      <c r="HGS38"/>
      <c r="HGT38"/>
      <c r="HGU38"/>
      <c r="HGV38"/>
      <c r="HGW38"/>
      <c r="HGX38"/>
      <c r="HGY38"/>
      <c r="HGZ38"/>
      <c r="HHA38"/>
      <c r="HHB38"/>
      <c r="HHC38"/>
      <c r="HHD38"/>
      <c r="HHE38"/>
      <c r="HHF38"/>
      <c r="HHG38"/>
      <c r="HHH38"/>
      <c r="HHI38"/>
      <c r="HHJ38"/>
      <c r="HHK38"/>
      <c r="HHL38"/>
      <c r="HHM38"/>
      <c r="HHN38"/>
      <c r="HHO38"/>
      <c r="HHP38"/>
      <c r="HHQ38"/>
      <c r="HHR38"/>
      <c r="HHS38"/>
      <c r="HHT38"/>
      <c r="HHU38"/>
      <c r="HHV38"/>
      <c r="HHW38"/>
      <c r="HHX38"/>
      <c r="HHY38"/>
      <c r="HHZ38"/>
      <c r="HIA38"/>
      <c r="HIB38"/>
      <c r="HIC38"/>
      <c r="HID38"/>
      <c r="HIE38"/>
      <c r="HIF38"/>
      <c r="HIG38"/>
      <c r="HIH38"/>
      <c r="HII38"/>
      <c r="HIJ38"/>
      <c r="HIK38"/>
      <c r="HIL38"/>
      <c r="HIM38"/>
      <c r="HIN38"/>
      <c r="HIO38"/>
      <c r="HIP38"/>
      <c r="HIQ38"/>
      <c r="HIR38"/>
      <c r="HIS38"/>
      <c r="HIT38"/>
      <c r="HIU38"/>
      <c r="HIV38"/>
      <c r="HIW38"/>
      <c r="HIX38"/>
      <c r="HIY38"/>
      <c r="HIZ38"/>
      <c r="HJA38"/>
      <c r="HJB38"/>
      <c r="HJC38"/>
      <c r="HJD38"/>
      <c r="HJE38"/>
      <c r="HJF38"/>
      <c r="HJG38"/>
      <c r="HJH38"/>
      <c r="HJI38"/>
      <c r="HJJ38"/>
      <c r="HJK38"/>
      <c r="HJL38"/>
      <c r="HJM38"/>
      <c r="HJN38"/>
      <c r="HJO38"/>
      <c r="HJP38"/>
      <c r="HJQ38"/>
      <c r="HJR38"/>
      <c r="HJS38"/>
      <c r="HJT38"/>
      <c r="HJU38"/>
      <c r="HJV38"/>
      <c r="HJW38"/>
      <c r="HJX38"/>
      <c r="HJY38"/>
      <c r="HJZ38"/>
      <c r="HKA38"/>
      <c r="HKB38"/>
      <c r="HKC38"/>
      <c r="HKD38"/>
      <c r="HKE38"/>
      <c r="HKF38"/>
      <c r="HKG38"/>
      <c r="HKH38"/>
      <c r="HKI38"/>
      <c r="HKJ38"/>
      <c r="HKK38"/>
      <c r="HKL38"/>
      <c r="HKM38"/>
      <c r="HKN38"/>
      <c r="HKO38"/>
      <c r="HKP38"/>
      <c r="HKQ38"/>
      <c r="HKR38"/>
      <c r="HKS38"/>
      <c r="HKT38"/>
      <c r="HKU38"/>
      <c r="HKV38"/>
      <c r="HKW38"/>
      <c r="HKX38"/>
      <c r="HKY38"/>
      <c r="HKZ38"/>
      <c r="HLA38"/>
      <c r="HLB38"/>
      <c r="HLC38"/>
      <c r="HLD38"/>
      <c r="HLE38"/>
      <c r="HLF38"/>
      <c r="HLG38"/>
      <c r="HLH38"/>
      <c r="HLI38"/>
      <c r="HLJ38"/>
      <c r="HLK38"/>
      <c r="HLL38"/>
      <c r="HLM38"/>
      <c r="HLN38"/>
      <c r="HLO38"/>
      <c r="HLP38"/>
      <c r="HLQ38"/>
      <c r="HLR38"/>
      <c r="HLS38"/>
      <c r="HLT38"/>
      <c r="HLU38"/>
      <c r="HLV38"/>
      <c r="HLW38"/>
      <c r="HLX38"/>
      <c r="HLY38"/>
      <c r="HLZ38"/>
      <c r="HMA38"/>
      <c r="HMB38"/>
      <c r="HMC38"/>
      <c r="HMD38"/>
      <c r="HME38"/>
      <c r="HMF38"/>
      <c r="HMG38"/>
      <c r="HMH38"/>
      <c r="HMI38"/>
      <c r="HMJ38"/>
      <c r="HMK38"/>
      <c r="HML38"/>
      <c r="HMM38"/>
      <c r="HMN38"/>
      <c r="HMO38"/>
      <c r="HMP38"/>
      <c r="HMQ38"/>
      <c r="HMR38"/>
      <c r="HMS38"/>
      <c r="HMT38"/>
      <c r="HMU38"/>
      <c r="HMV38"/>
      <c r="HMW38"/>
      <c r="HMX38"/>
      <c r="HMY38"/>
      <c r="HMZ38"/>
      <c r="HNA38"/>
      <c r="HNB38"/>
      <c r="HNC38"/>
      <c r="HND38"/>
      <c r="HNE38"/>
      <c r="HNF38"/>
      <c r="HNG38"/>
      <c r="HNH38"/>
      <c r="HNI38"/>
      <c r="HNJ38"/>
      <c r="HNK38"/>
      <c r="HNL38"/>
      <c r="HNM38"/>
      <c r="HNN38"/>
      <c r="HNO38"/>
      <c r="HNP38"/>
      <c r="HNQ38"/>
      <c r="HNR38"/>
      <c r="HNS38"/>
      <c r="HNT38"/>
      <c r="HNU38"/>
      <c r="HNV38"/>
      <c r="HNW38"/>
      <c r="HNX38"/>
      <c r="HNY38"/>
      <c r="HNZ38"/>
      <c r="HOA38"/>
      <c r="HOB38"/>
      <c r="HOC38"/>
      <c r="HOD38"/>
      <c r="HOE38"/>
      <c r="HOF38"/>
      <c r="HOG38"/>
      <c r="HOH38"/>
      <c r="HOI38"/>
      <c r="HOJ38"/>
      <c r="HOK38"/>
      <c r="HOL38"/>
      <c r="HOM38"/>
      <c r="HON38"/>
      <c r="HOO38"/>
      <c r="HOP38"/>
      <c r="HOQ38"/>
      <c r="HOR38"/>
      <c r="HOS38"/>
      <c r="HOT38"/>
      <c r="HOU38"/>
      <c r="HOV38"/>
      <c r="HOW38"/>
      <c r="HOX38"/>
      <c r="HOY38"/>
      <c r="HOZ38"/>
      <c r="HPA38"/>
      <c r="HPB38"/>
      <c r="HPC38"/>
      <c r="HPD38"/>
      <c r="HPE38"/>
      <c r="HPF38"/>
      <c r="HPG38"/>
      <c r="HPH38"/>
      <c r="HPI38"/>
      <c r="HPJ38"/>
      <c r="HPK38"/>
      <c r="HPL38"/>
      <c r="HPM38"/>
      <c r="HPN38"/>
      <c r="HPO38"/>
      <c r="HPP38"/>
      <c r="HPQ38"/>
      <c r="HPR38"/>
      <c r="HPS38"/>
      <c r="HPT38"/>
      <c r="HPU38"/>
      <c r="HPV38"/>
      <c r="HPW38"/>
      <c r="HPX38"/>
      <c r="HPY38"/>
      <c r="HPZ38"/>
      <c r="HQA38"/>
      <c r="HQB38"/>
      <c r="HQC38"/>
      <c r="HQD38"/>
      <c r="HQE38"/>
      <c r="HQF38"/>
      <c r="HQG38"/>
      <c r="HQH38"/>
      <c r="HQI38"/>
      <c r="HQJ38"/>
      <c r="HQK38"/>
      <c r="HQL38"/>
      <c r="HQM38"/>
      <c r="HQN38"/>
      <c r="HQO38"/>
      <c r="HQP38"/>
      <c r="HQQ38"/>
      <c r="HQR38"/>
      <c r="HQS38"/>
      <c r="HQT38"/>
      <c r="HQU38"/>
      <c r="HQV38"/>
      <c r="HQW38"/>
      <c r="HQX38"/>
      <c r="HQY38"/>
      <c r="HQZ38"/>
      <c r="HRA38"/>
      <c r="HRB38"/>
      <c r="HRC38"/>
      <c r="HRD38"/>
      <c r="HRE38"/>
      <c r="HRF38"/>
      <c r="HRG38"/>
      <c r="HRH38"/>
      <c r="HRI38"/>
      <c r="HRJ38"/>
      <c r="HRK38"/>
      <c r="HRL38"/>
      <c r="HRM38"/>
      <c r="HRN38"/>
      <c r="HRO38"/>
      <c r="HRP38"/>
      <c r="HRQ38"/>
      <c r="HRR38"/>
      <c r="HRS38"/>
      <c r="HRT38"/>
      <c r="HRU38"/>
      <c r="HRV38"/>
      <c r="HRW38"/>
      <c r="HRX38"/>
      <c r="HRY38"/>
      <c r="HRZ38"/>
      <c r="HSA38"/>
      <c r="HSB38"/>
      <c r="HSC38"/>
      <c r="HSD38"/>
      <c r="HSE38"/>
      <c r="HSF38"/>
      <c r="HSG38"/>
      <c r="HSH38"/>
      <c r="HSI38"/>
      <c r="HSJ38"/>
      <c r="HSK38"/>
      <c r="HSL38"/>
      <c r="HSM38"/>
      <c r="HSN38"/>
      <c r="HSO38"/>
      <c r="HSP38"/>
      <c r="HSQ38"/>
      <c r="HSR38"/>
      <c r="HSS38"/>
      <c r="HST38"/>
      <c r="HSU38"/>
      <c r="HSV38"/>
      <c r="HSW38"/>
      <c r="HSX38"/>
      <c r="HSY38"/>
      <c r="HSZ38"/>
      <c r="HTA38"/>
      <c r="HTB38"/>
      <c r="HTC38"/>
      <c r="HTD38"/>
      <c r="HTE38"/>
      <c r="HTF38"/>
      <c r="HTG38"/>
      <c r="HTH38"/>
      <c r="HTI38"/>
      <c r="HTJ38"/>
      <c r="HTK38"/>
      <c r="HTL38"/>
      <c r="HTM38"/>
      <c r="HTN38"/>
      <c r="HTO38"/>
      <c r="HTP38"/>
      <c r="HTQ38"/>
      <c r="HTR38"/>
      <c r="HTS38"/>
      <c r="HTT38"/>
      <c r="HTU38"/>
      <c r="HTV38"/>
      <c r="HTW38"/>
      <c r="HTX38"/>
      <c r="HTY38"/>
      <c r="HTZ38"/>
      <c r="HUA38"/>
      <c r="HUB38"/>
      <c r="HUC38"/>
      <c r="HUD38"/>
      <c r="HUE38"/>
      <c r="HUF38"/>
      <c r="HUG38"/>
      <c r="HUH38"/>
      <c r="HUI38"/>
      <c r="HUJ38"/>
      <c r="HUK38"/>
      <c r="HUL38"/>
      <c r="HUM38"/>
      <c r="HUN38"/>
      <c r="HUO38"/>
      <c r="HUP38"/>
      <c r="HUQ38"/>
      <c r="HUR38"/>
      <c r="HUS38"/>
      <c r="HUT38"/>
      <c r="HUU38"/>
      <c r="HUV38"/>
      <c r="HUW38"/>
      <c r="HUX38"/>
      <c r="HUY38"/>
      <c r="HUZ38"/>
      <c r="HVA38"/>
      <c r="HVB38"/>
      <c r="HVC38"/>
      <c r="HVD38"/>
      <c r="HVE38"/>
      <c r="HVF38"/>
      <c r="HVG38"/>
      <c r="HVH38"/>
      <c r="HVI38"/>
      <c r="HVJ38"/>
      <c r="HVK38"/>
      <c r="HVL38"/>
      <c r="HVM38"/>
      <c r="HVN38"/>
      <c r="HVO38"/>
      <c r="HVP38"/>
      <c r="HVQ38"/>
      <c r="HVR38"/>
      <c r="HVS38"/>
      <c r="HVT38"/>
      <c r="HVU38"/>
      <c r="HVV38"/>
      <c r="HVW38"/>
      <c r="HVX38"/>
      <c r="HVY38"/>
      <c r="HVZ38"/>
      <c r="HWA38"/>
      <c r="HWB38"/>
      <c r="HWC38"/>
      <c r="HWD38"/>
      <c r="HWE38"/>
      <c r="HWF38"/>
      <c r="HWG38"/>
      <c r="HWH38"/>
      <c r="HWI38"/>
      <c r="HWJ38"/>
      <c r="HWK38"/>
      <c r="HWL38"/>
      <c r="HWM38"/>
      <c r="HWN38"/>
      <c r="HWO38"/>
      <c r="HWP38"/>
      <c r="HWQ38"/>
      <c r="HWR38"/>
      <c r="HWS38"/>
      <c r="HWT38"/>
      <c r="HWU38"/>
      <c r="HWV38"/>
      <c r="HWW38"/>
      <c r="HWX38"/>
      <c r="HWY38"/>
      <c r="HWZ38"/>
      <c r="HXA38"/>
      <c r="HXB38"/>
      <c r="HXC38"/>
      <c r="HXD38"/>
      <c r="HXE38"/>
      <c r="HXF38"/>
      <c r="HXG38"/>
      <c r="HXH38"/>
      <c r="HXI38"/>
      <c r="HXJ38"/>
      <c r="HXK38"/>
      <c r="HXL38"/>
      <c r="HXM38"/>
      <c r="HXN38"/>
      <c r="HXO38"/>
      <c r="HXP38"/>
      <c r="HXQ38"/>
      <c r="HXR38"/>
      <c r="HXS38"/>
      <c r="HXT38"/>
      <c r="HXU38"/>
      <c r="HXV38"/>
      <c r="HXW38"/>
      <c r="HXX38"/>
      <c r="HXY38"/>
      <c r="HXZ38"/>
      <c r="HYA38"/>
      <c r="HYB38"/>
      <c r="HYC38"/>
      <c r="HYD38"/>
      <c r="HYE38"/>
      <c r="HYF38"/>
      <c r="HYG38"/>
      <c r="HYH38"/>
      <c r="HYI38"/>
      <c r="HYJ38"/>
      <c r="HYK38"/>
      <c r="HYL38"/>
      <c r="HYM38"/>
      <c r="HYN38"/>
      <c r="HYO38"/>
      <c r="HYP38"/>
      <c r="HYQ38"/>
      <c r="HYR38"/>
      <c r="HYS38"/>
      <c r="HYT38"/>
      <c r="HYU38"/>
      <c r="HYV38"/>
      <c r="HYW38"/>
      <c r="HYX38"/>
      <c r="HYY38"/>
      <c r="HYZ38"/>
      <c r="HZA38"/>
      <c r="HZB38"/>
      <c r="HZC38"/>
      <c r="HZD38"/>
      <c r="HZE38"/>
      <c r="HZF38"/>
      <c r="HZG38"/>
      <c r="HZH38"/>
      <c r="HZI38"/>
      <c r="HZJ38"/>
      <c r="HZK38"/>
      <c r="HZL38"/>
      <c r="HZM38"/>
      <c r="HZN38"/>
      <c r="HZO38"/>
      <c r="HZP38"/>
      <c r="HZQ38"/>
      <c r="HZR38"/>
      <c r="HZS38"/>
      <c r="HZT38"/>
      <c r="HZU38"/>
      <c r="HZV38"/>
      <c r="HZW38"/>
      <c r="HZX38"/>
      <c r="HZY38"/>
      <c r="HZZ38"/>
      <c r="IAA38"/>
      <c r="IAB38"/>
      <c r="IAC38"/>
      <c r="IAD38"/>
      <c r="IAE38"/>
      <c r="IAF38"/>
      <c r="IAG38"/>
      <c r="IAH38"/>
      <c r="IAI38"/>
      <c r="IAJ38"/>
      <c r="IAK38"/>
      <c r="IAL38"/>
      <c r="IAM38"/>
      <c r="IAN38"/>
      <c r="IAO38"/>
      <c r="IAP38"/>
      <c r="IAQ38"/>
      <c r="IAR38"/>
      <c r="IAS38"/>
      <c r="IAT38"/>
      <c r="IAU38"/>
      <c r="IAV38"/>
      <c r="IAW38"/>
      <c r="IAX38"/>
      <c r="IAY38"/>
      <c r="IAZ38"/>
      <c r="IBA38"/>
      <c r="IBB38"/>
      <c r="IBC38"/>
      <c r="IBD38"/>
      <c r="IBE38"/>
      <c r="IBF38"/>
      <c r="IBG38"/>
      <c r="IBH38"/>
      <c r="IBI38"/>
      <c r="IBJ38"/>
      <c r="IBK38"/>
      <c r="IBL38"/>
      <c r="IBM38"/>
      <c r="IBN38"/>
      <c r="IBO38"/>
      <c r="IBP38"/>
      <c r="IBQ38"/>
      <c r="IBR38"/>
      <c r="IBS38"/>
      <c r="IBT38"/>
      <c r="IBU38"/>
      <c r="IBV38"/>
      <c r="IBW38"/>
      <c r="IBX38"/>
      <c r="IBY38"/>
      <c r="IBZ38"/>
      <c r="ICA38"/>
      <c r="ICB38"/>
      <c r="ICC38"/>
      <c r="ICD38"/>
      <c r="ICE38"/>
      <c r="ICF38"/>
      <c r="ICG38"/>
      <c r="ICH38"/>
      <c r="ICI38"/>
      <c r="ICJ38"/>
      <c r="ICK38"/>
      <c r="ICL38"/>
      <c r="ICM38"/>
      <c r="ICN38"/>
      <c r="ICO38"/>
      <c r="ICP38"/>
      <c r="ICQ38"/>
      <c r="ICR38"/>
      <c r="ICS38"/>
      <c r="ICT38"/>
      <c r="ICU38"/>
      <c r="ICV38"/>
      <c r="ICW38"/>
      <c r="ICX38"/>
      <c r="ICY38"/>
      <c r="ICZ38"/>
      <c r="IDA38"/>
      <c r="IDB38"/>
      <c r="IDC38"/>
      <c r="IDD38"/>
      <c r="IDE38"/>
      <c r="IDF38"/>
      <c r="IDG38"/>
      <c r="IDH38"/>
      <c r="IDI38"/>
      <c r="IDJ38"/>
      <c r="IDK38"/>
      <c r="IDL38"/>
      <c r="IDM38"/>
      <c r="IDN38"/>
      <c r="IDO38"/>
      <c r="IDP38"/>
      <c r="IDQ38"/>
      <c r="IDR38"/>
      <c r="IDS38"/>
      <c r="IDT38"/>
      <c r="IDU38"/>
      <c r="IDV38"/>
      <c r="IDW38"/>
      <c r="IDX38"/>
      <c r="IDY38"/>
      <c r="IDZ38"/>
      <c r="IEA38"/>
      <c r="IEB38"/>
      <c r="IEC38"/>
      <c r="IED38"/>
      <c r="IEE38"/>
      <c r="IEF38"/>
      <c r="IEG38"/>
      <c r="IEH38"/>
      <c r="IEI38"/>
      <c r="IEJ38"/>
      <c r="IEK38"/>
      <c r="IEL38"/>
      <c r="IEM38"/>
      <c r="IEN38"/>
      <c r="IEO38"/>
      <c r="IEP38"/>
      <c r="IEQ38"/>
      <c r="IER38"/>
      <c r="IES38"/>
      <c r="IET38"/>
      <c r="IEU38"/>
      <c r="IEV38"/>
      <c r="IEW38"/>
      <c r="IEX38"/>
      <c r="IEY38"/>
      <c r="IEZ38"/>
      <c r="IFA38"/>
      <c r="IFB38"/>
      <c r="IFC38"/>
      <c r="IFD38"/>
      <c r="IFE38"/>
      <c r="IFF38"/>
      <c r="IFG38"/>
      <c r="IFH38"/>
      <c r="IFI38"/>
      <c r="IFJ38"/>
      <c r="IFK38"/>
      <c r="IFL38"/>
      <c r="IFM38"/>
      <c r="IFN38"/>
      <c r="IFO38"/>
      <c r="IFP38"/>
      <c r="IFQ38"/>
      <c r="IFR38"/>
      <c r="IFS38"/>
      <c r="IFT38"/>
      <c r="IFU38"/>
      <c r="IFV38"/>
      <c r="IFW38"/>
      <c r="IFX38"/>
      <c r="IFY38"/>
      <c r="IFZ38"/>
      <c r="IGA38"/>
      <c r="IGB38"/>
      <c r="IGC38"/>
      <c r="IGD38"/>
      <c r="IGE38"/>
      <c r="IGF38"/>
      <c r="IGG38"/>
      <c r="IGH38"/>
      <c r="IGI38"/>
      <c r="IGJ38"/>
      <c r="IGK38"/>
      <c r="IGL38"/>
      <c r="IGM38"/>
      <c r="IGN38"/>
      <c r="IGO38"/>
      <c r="IGP38"/>
      <c r="IGQ38"/>
      <c r="IGR38"/>
      <c r="IGS38"/>
      <c r="IGT38"/>
      <c r="IGU38"/>
      <c r="IGV38"/>
      <c r="IGW38"/>
      <c r="IGX38"/>
      <c r="IGY38"/>
      <c r="IGZ38"/>
      <c r="IHA38"/>
      <c r="IHB38"/>
      <c r="IHC38"/>
      <c r="IHD38"/>
      <c r="IHE38"/>
      <c r="IHF38"/>
      <c r="IHG38"/>
      <c r="IHH38"/>
      <c r="IHI38"/>
      <c r="IHJ38"/>
      <c r="IHK38"/>
      <c r="IHL38"/>
      <c r="IHM38"/>
      <c r="IHN38"/>
      <c r="IHO38"/>
      <c r="IHP38"/>
      <c r="IHQ38"/>
      <c r="IHR38"/>
      <c r="IHS38"/>
      <c r="IHT38"/>
      <c r="IHU38"/>
      <c r="IHV38"/>
      <c r="IHW38"/>
      <c r="IHX38"/>
      <c r="IHY38"/>
      <c r="IHZ38"/>
      <c r="IIA38"/>
      <c r="IIB38"/>
      <c r="IIC38"/>
      <c r="IID38"/>
      <c r="IIE38"/>
      <c r="IIF38"/>
      <c r="IIG38"/>
      <c r="IIH38"/>
      <c r="III38"/>
      <c r="IIJ38"/>
      <c r="IIK38"/>
      <c r="IIL38"/>
      <c r="IIM38"/>
      <c r="IIN38"/>
      <c r="IIO38"/>
      <c r="IIP38"/>
      <c r="IIQ38"/>
      <c r="IIR38"/>
      <c r="IIS38"/>
      <c r="IIT38"/>
      <c r="IIU38"/>
      <c r="IIV38"/>
      <c r="IIW38"/>
      <c r="IIX38"/>
      <c r="IIY38"/>
      <c r="IIZ38"/>
      <c r="IJA38"/>
      <c r="IJB38"/>
      <c r="IJC38"/>
      <c r="IJD38"/>
      <c r="IJE38"/>
      <c r="IJF38"/>
      <c r="IJG38"/>
      <c r="IJH38"/>
      <c r="IJI38"/>
      <c r="IJJ38"/>
      <c r="IJK38"/>
      <c r="IJL38"/>
      <c r="IJM38"/>
      <c r="IJN38"/>
      <c r="IJO38"/>
      <c r="IJP38"/>
      <c r="IJQ38"/>
      <c r="IJR38"/>
      <c r="IJS38"/>
      <c r="IJT38"/>
      <c r="IJU38"/>
      <c r="IJV38"/>
      <c r="IJW38"/>
      <c r="IJX38"/>
      <c r="IJY38"/>
      <c r="IJZ38"/>
      <c r="IKA38"/>
      <c r="IKB38"/>
      <c r="IKC38"/>
      <c r="IKD38"/>
      <c r="IKE38"/>
      <c r="IKF38"/>
      <c r="IKG38"/>
      <c r="IKH38"/>
      <c r="IKI38"/>
      <c r="IKJ38"/>
      <c r="IKK38"/>
      <c r="IKL38"/>
      <c r="IKM38"/>
      <c r="IKN38"/>
      <c r="IKO38"/>
      <c r="IKP38"/>
      <c r="IKQ38"/>
      <c r="IKR38"/>
      <c r="IKS38"/>
      <c r="IKT38"/>
      <c r="IKU38"/>
      <c r="IKV38"/>
      <c r="IKW38"/>
      <c r="IKX38"/>
      <c r="IKY38"/>
      <c r="IKZ38"/>
      <c r="ILA38"/>
      <c r="ILB38"/>
      <c r="ILC38"/>
      <c r="ILD38"/>
      <c r="ILE38"/>
      <c r="ILF38"/>
      <c r="ILG38"/>
      <c r="ILH38"/>
      <c r="ILI38"/>
      <c r="ILJ38"/>
      <c r="ILK38"/>
      <c r="ILL38"/>
      <c r="ILM38"/>
      <c r="ILN38"/>
      <c r="ILO38"/>
      <c r="ILP38"/>
      <c r="ILQ38"/>
      <c r="ILR38"/>
      <c r="ILS38"/>
      <c r="ILT38"/>
      <c r="ILU38"/>
      <c r="ILV38"/>
      <c r="ILW38"/>
      <c r="ILX38"/>
      <c r="ILY38"/>
      <c r="ILZ38"/>
      <c r="IMA38"/>
      <c r="IMB38"/>
      <c r="IMC38"/>
      <c r="IMD38"/>
      <c r="IME38"/>
      <c r="IMF38"/>
      <c r="IMG38"/>
      <c r="IMH38"/>
      <c r="IMI38"/>
      <c r="IMJ38"/>
      <c r="IMK38"/>
      <c r="IML38"/>
      <c r="IMM38"/>
      <c r="IMN38"/>
      <c r="IMO38"/>
      <c r="IMP38"/>
      <c r="IMQ38"/>
      <c r="IMR38"/>
      <c r="IMS38"/>
      <c r="IMT38"/>
      <c r="IMU38"/>
      <c r="IMV38"/>
      <c r="IMW38"/>
      <c r="IMX38"/>
      <c r="IMY38"/>
      <c r="IMZ38"/>
      <c r="INA38"/>
      <c r="INB38"/>
      <c r="INC38"/>
      <c r="IND38"/>
      <c r="INE38"/>
      <c r="INF38"/>
      <c r="ING38"/>
      <c r="INH38"/>
      <c r="INI38"/>
      <c r="INJ38"/>
      <c r="INK38"/>
      <c r="INL38"/>
      <c r="INM38"/>
      <c r="INN38"/>
      <c r="INO38"/>
      <c r="INP38"/>
      <c r="INQ38"/>
      <c r="INR38"/>
      <c r="INS38"/>
      <c r="INT38"/>
      <c r="INU38"/>
      <c r="INV38"/>
      <c r="INW38"/>
      <c r="INX38"/>
      <c r="INY38"/>
      <c r="INZ38"/>
      <c r="IOA38"/>
      <c r="IOB38"/>
      <c r="IOC38"/>
      <c r="IOD38"/>
      <c r="IOE38"/>
      <c r="IOF38"/>
      <c r="IOG38"/>
      <c r="IOH38"/>
      <c r="IOI38"/>
      <c r="IOJ38"/>
      <c r="IOK38"/>
      <c r="IOL38"/>
      <c r="IOM38"/>
      <c r="ION38"/>
      <c r="IOO38"/>
      <c r="IOP38"/>
      <c r="IOQ38"/>
      <c r="IOR38"/>
      <c r="IOS38"/>
      <c r="IOT38"/>
      <c r="IOU38"/>
      <c r="IOV38"/>
      <c r="IOW38"/>
      <c r="IOX38"/>
      <c r="IOY38"/>
      <c r="IOZ38"/>
      <c r="IPA38"/>
      <c r="IPB38"/>
      <c r="IPC38"/>
      <c r="IPD38"/>
      <c r="IPE38"/>
      <c r="IPF38"/>
      <c r="IPG38"/>
      <c r="IPH38"/>
      <c r="IPI38"/>
      <c r="IPJ38"/>
      <c r="IPK38"/>
      <c r="IPL38"/>
      <c r="IPM38"/>
      <c r="IPN38"/>
      <c r="IPO38"/>
      <c r="IPP38"/>
      <c r="IPQ38"/>
      <c r="IPR38"/>
      <c r="IPS38"/>
      <c r="IPT38"/>
      <c r="IPU38"/>
      <c r="IPV38"/>
      <c r="IPW38"/>
      <c r="IPX38"/>
      <c r="IPY38"/>
      <c r="IPZ38"/>
      <c r="IQA38"/>
      <c r="IQB38"/>
      <c r="IQC38"/>
      <c r="IQD38"/>
      <c r="IQE38"/>
      <c r="IQF38"/>
      <c r="IQG38"/>
      <c r="IQH38"/>
      <c r="IQI38"/>
      <c r="IQJ38"/>
      <c r="IQK38"/>
      <c r="IQL38"/>
      <c r="IQM38"/>
      <c r="IQN38"/>
      <c r="IQO38"/>
      <c r="IQP38"/>
      <c r="IQQ38"/>
      <c r="IQR38"/>
      <c r="IQS38"/>
      <c r="IQT38"/>
      <c r="IQU38"/>
      <c r="IQV38"/>
      <c r="IQW38"/>
      <c r="IQX38"/>
      <c r="IQY38"/>
      <c r="IQZ38"/>
      <c r="IRA38"/>
      <c r="IRB38"/>
      <c r="IRC38"/>
      <c r="IRD38"/>
      <c r="IRE38"/>
      <c r="IRF38"/>
      <c r="IRG38"/>
      <c r="IRH38"/>
      <c r="IRI38"/>
      <c r="IRJ38"/>
      <c r="IRK38"/>
      <c r="IRL38"/>
      <c r="IRM38"/>
      <c r="IRN38"/>
      <c r="IRO38"/>
      <c r="IRP38"/>
      <c r="IRQ38"/>
      <c r="IRR38"/>
      <c r="IRS38"/>
      <c r="IRT38"/>
      <c r="IRU38"/>
      <c r="IRV38"/>
      <c r="IRW38"/>
      <c r="IRX38"/>
      <c r="IRY38"/>
      <c r="IRZ38"/>
      <c r="ISA38"/>
      <c r="ISB38"/>
      <c r="ISC38"/>
      <c r="ISD38"/>
      <c r="ISE38"/>
      <c r="ISF38"/>
      <c r="ISG38"/>
      <c r="ISH38"/>
      <c r="ISI38"/>
      <c r="ISJ38"/>
      <c r="ISK38"/>
      <c r="ISL38"/>
      <c r="ISM38"/>
      <c r="ISN38"/>
      <c r="ISO38"/>
      <c r="ISP38"/>
      <c r="ISQ38"/>
      <c r="ISR38"/>
      <c r="ISS38"/>
      <c r="IST38"/>
      <c r="ISU38"/>
      <c r="ISV38"/>
      <c r="ISW38"/>
      <c r="ISX38"/>
      <c r="ISY38"/>
      <c r="ISZ38"/>
      <c r="ITA38"/>
      <c r="ITB38"/>
      <c r="ITC38"/>
      <c r="ITD38"/>
      <c r="ITE38"/>
      <c r="ITF38"/>
      <c r="ITG38"/>
      <c r="ITH38"/>
      <c r="ITI38"/>
      <c r="ITJ38"/>
      <c r="ITK38"/>
      <c r="ITL38"/>
      <c r="ITM38"/>
      <c r="ITN38"/>
      <c r="ITO38"/>
      <c r="ITP38"/>
      <c r="ITQ38"/>
      <c r="ITR38"/>
      <c r="ITS38"/>
      <c r="ITT38"/>
      <c r="ITU38"/>
      <c r="ITV38"/>
      <c r="ITW38"/>
      <c r="ITX38"/>
      <c r="ITY38"/>
      <c r="ITZ38"/>
      <c r="IUA38"/>
      <c r="IUB38"/>
      <c r="IUC38"/>
      <c r="IUD38"/>
      <c r="IUE38"/>
      <c r="IUF38"/>
      <c r="IUG38"/>
      <c r="IUH38"/>
      <c r="IUI38"/>
      <c r="IUJ38"/>
      <c r="IUK38"/>
      <c r="IUL38"/>
      <c r="IUM38"/>
      <c r="IUN38"/>
      <c r="IUO38"/>
      <c r="IUP38"/>
      <c r="IUQ38"/>
      <c r="IUR38"/>
      <c r="IUS38"/>
      <c r="IUT38"/>
      <c r="IUU38"/>
      <c r="IUV38"/>
      <c r="IUW38"/>
      <c r="IUX38"/>
      <c r="IUY38"/>
      <c r="IUZ38"/>
      <c r="IVA38"/>
      <c r="IVB38"/>
      <c r="IVC38"/>
      <c r="IVD38"/>
      <c r="IVE38"/>
      <c r="IVF38"/>
      <c r="IVG38"/>
      <c r="IVH38"/>
      <c r="IVI38"/>
      <c r="IVJ38"/>
      <c r="IVK38"/>
      <c r="IVL38"/>
      <c r="IVM38"/>
      <c r="IVN38"/>
      <c r="IVO38"/>
      <c r="IVP38"/>
      <c r="IVQ38"/>
      <c r="IVR38"/>
      <c r="IVS38"/>
      <c r="IVT38"/>
      <c r="IVU38"/>
      <c r="IVV38"/>
      <c r="IVW38"/>
      <c r="IVX38"/>
      <c r="IVY38"/>
      <c r="IVZ38"/>
      <c r="IWA38"/>
      <c r="IWB38"/>
      <c r="IWC38"/>
      <c r="IWD38"/>
      <c r="IWE38"/>
      <c r="IWF38"/>
      <c r="IWG38"/>
      <c r="IWH38"/>
      <c r="IWI38"/>
      <c r="IWJ38"/>
      <c r="IWK38"/>
      <c r="IWL38"/>
      <c r="IWM38"/>
      <c r="IWN38"/>
      <c r="IWO38"/>
      <c r="IWP38"/>
      <c r="IWQ38"/>
      <c r="IWR38"/>
      <c r="IWS38"/>
      <c r="IWT38"/>
      <c r="IWU38"/>
      <c r="IWV38"/>
      <c r="IWW38"/>
      <c r="IWX38"/>
      <c r="IWY38"/>
      <c r="IWZ38"/>
      <c r="IXA38"/>
      <c r="IXB38"/>
      <c r="IXC38"/>
      <c r="IXD38"/>
      <c r="IXE38"/>
      <c r="IXF38"/>
      <c r="IXG38"/>
      <c r="IXH38"/>
      <c r="IXI38"/>
      <c r="IXJ38"/>
      <c r="IXK38"/>
      <c r="IXL38"/>
      <c r="IXM38"/>
      <c r="IXN38"/>
      <c r="IXO38"/>
      <c r="IXP38"/>
      <c r="IXQ38"/>
      <c r="IXR38"/>
      <c r="IXS38"/>
      <c r="IXT38"/>
      <c r="IXU38"/>
      <c r="IXV38"/>
      <c r="IXW38"/>
      <c r="IXX38"/>
      <c r="IXY38"/>
      <c r="IXZ38"/>
      <c r="IYA38"/>
      <c r="IYB38"/>
      <c r="IYC38"/>
      <c r="IYD38"/>
      <c r="IYE38"/>
      <c r="IYF38"/>
      <c r="IYG38"/>
      <c r="IYH38"/>
      <c r="IYI38"/>
      <c r="IYJ38"/>
      <c r="IYK38"/>
      <c r="IYL38"/>
      <c r="IYM38"/>
      <c r="IYN38"/>
      <c r="IYO38"/>
      <c r="IYP38"/>
      <c r="IYQ38"/>
      <c r="IYR38"/>
      <c r="IYS38"/>
      <c r="IYT38"/>
      <c r="IYU38"/>
      <c r="IYV38"/>
      <c r="IYW38"/>
      <c r="IYX38"/>
      <c r="IYY38"/>
      <c r="IYZ38"/>
      <c r="IZA38"/>
      <c r="IZB38"/>
      <c r="IZC38"/>
      <c r="IZD38"/>
      <c r="IZE38"/>
      <c r="IZF38"/>
      <c r="IZG38"/>
      <c r="IZH38"/>
      <c r="IZI38"/>
      <c r="IZJ38"/>
      <c r="IZK38"/>
      <c r="IZL38"/>
      <c r="IZM38"/>
      <c r="IZN38"/>
      <c r="IZO38"/>
      <c r="IZP38"/>
      <c r="IZQ38"/>
      <c r="IZR38"/>
      <c r="IZS38"/>
      <c r="IZT38"/>
      <c r="IZU38"/>
      <c r="IZV38"/>
      <c r="IZW38"/>
      <c r="IZX38"/>
      <c r="IZY38"/>
      <c r="IZZ38"/>
      <c r="JAA38"/>
      <c r="JAB38"/>
      <c r="JAC38"/>
      <c r="JAD38"/>
      <c r="JAE38"/>
      <c r="JAF38"/>
      <c r="JAG38"/>
      <c r="JAH38"/>
      <c r="JAI38"/>
      <c r="JAJ38"/>
      <c r="JAK38"/>
      <c r="JAL38"/>
      <c r="JAM38"/>
      <c r="JAN38"/>
      <c r="JAO38"/>
      <c r="JAP38"/>
      <c r="JAQ38"/>
      <c r="JAR38"/>
      <c r="JAS38"/>
      <c r="JAT38"/>
      <c r="JAU38"/>
      <c r="JAV38"/>
      <c r="JAW38"/>
      <c r="JAX38"/>
      <c r="JAY38"/>
      <c r="JAZ38"/>
      <c r="JBA38"/>
      <c r="JBB38"/>
      <c r="JBC38"/>
      <c r="JBD38"/>
      <c r="JBE38"/>
      <c r="JBF38"/>
      <c r="JBG38"/>
      <c r="JBH38"/>
      <c r="JBI38"/>
      <c r="JBJ38"/>
      <c r="JBK38"/>
      <c r="JBL38"/>
      <c r="JBM38"/>
      <c r="JBN38"/>
      <c r="JBO38"/>
      <c r="JBP38"/>
      <c r="JBQ38"/>
      <c r="JBR38"/>
      <c r="JBS38"/>
      <c r="JBT38"/>
      <c r="JBU38"/>
      <c r="JBV38"/>
      <c r="JBW38"/>
      <c r="JBX38"/>
      <c r="JBY38"/>
      <c r="JBZ38"/>
      <c r="JCA38"/>
      <c r="JCB38"/>
      <c r="JCC38"/>
      <c r="JCD38"/>
      <c r="JCE38"/>
      <c r="JCF38"/>
      <c r="JCG38"/>
      <c r="JCH38"/>
      <c r="JCI38"/>
      <c r="JCJ38"/>
      <c r="JCK38"/>
      <c r="JCL38"/>
      <c r="JCM38"/>
      <c r="JCN38"/>
      <c r="JCO38"/>
      <c r="JCP38"/>
      <c r="JCQ38"/>
      <c r="JCR38"/>
      <c r="JCS38"/>
      <c r="JCT38"/>
      <c r="JCU38"/>
      <c r="JCV38"/>
      <c r="JCW38"/>
      <c r="JCX38"/>
      <c r="JCY38"/>
      <c r="JCZ38"/>
      <c r="JDA38"/>
      <c r="JDB38"/>
      <c r="JDC38"/>
      <c r="JDD38"/>
      <c r="JDE38"/>
      <c r="JDF38"/>
      <c r="JDG38"/>
      <c r="JDH38"/>
      <c r="JDI38"/>
      <c r="JDJ38"/>
      <c r="JDK38"/>
      <c r="JDL38"/>
      <c r="JDM38"/>
      <c r="JDN38"/>
      <c r="JDO38"/>
      <c r="JDP38"/>
      <c r="JDQ38"/>
      <c r="JDR38"/>
      <c r="JDS38"/>
      <c r="JDT38"/>
      <c r="JDU38"/>
      <c r="JDV38"/>
      <c r="JDW38"/>
      <c r="JDX38"/>
      <c r="JDY38"/>
      <c r="JDZ38"/>
      <c r="JEA38"/>
      <c r="JEB38"/>
      <c r="JEC38"/>
      <c r="JED38"/>
      <c r="JEE38"/>
      <c r="JEF38"/>
      <c r="JEG38"/>
      <c r="JEH38"/>
      <c r="JEI38"/>
      <c r="JEJ38"/>
      <c r="JEK38"/>
      <c r="JEL38"/>
      <c r="JEM38"/>
      <c r="JEN38"/>
      <c r="JEO38"/>
      <c r="JEP38"/>
      <c r="JEQ38"/>
      <c r="JER38"/>
      <c r="JES38"/>
      <c r="JET38"/>
      <c r="JEU38"/>
      <c r="JEV38"/>
      <c r="JEW38"/>
      <c r="JEX38"/>
      <c r="JEY38"/>
      <c r="JEZ38"/>
      <c r="JFA38"/>
      <c r="JFB38"/>
      <c r="JFC38"/>
      <c r="JFD38"/>
      <c r="JFE38"/>
      <c r="JFF38"/>
      <c r="JFG38"/>
      <c r="JFH38"/>
      <c r="JFI38"/>
      <c r="JFJ38"/>
      <c r="JFK38"/>
      <c r="JFL38"/>
      <c r="JFM38"/>
      <c r="JFN38"/>
      <c r="JFO38"/>
      <c r="JFP38"/>
      <c r="JFQ38"/>
      <c r="JFR38"/>
      <c r="JFS38"/>
      <c r="JFT38"/>
      <c r="JFU38"/>
      <c r="JFV38"/>
      <c r="JFW38"/>
      <c r="JFX38"/>
      <c r="JFY38"/>
      <c r="JFZ38"/>
      <c r="JGA38"/>
      <c r="JGB38"/>
      <c r="JGC38"/>
      <c r="JGD38"/>
      <c r="JGE38"/>
      <c r="JGF38"/>
      <c r="JGG38"/>
      <c r="JGH38"/>
      <c r="JGI38"/>
      <c r="JGJ38"/>
      <c r="JGK38"/>
      <c r="JGL38"/>
      <c r="JGM38"/>
      <c r="JGN38"/>
      <c r="JGO38"/>
      <c r="JGP38"/>
      <c r="JGQ38"/>
      <c r="JGR38"/>
      <c r="JGS38"/>
      <c r="JGT38"/>
      <c r="JGU38"/>
      <c r="JGV38"/>
      <c r="JGW38"/>
      <c r="JGX38"/>
      <c r="JGY38"/>
      <c r="JGZ38"/>
      <c r="JHA38"/>
      <c r="JHB38"/>
      <c r="JHC38"/>
      <c r="JHD38"/>
      <c r="JHE38"/>
      <c r="JHF38"/>
      <c r="JHG38"/>
      <c r="JHH38"/>
      <c r="JHI38"/>
      <c r="JHJ38"/>
      <c r="JHK38"/>
      <c r="JHL38"/>
      <c r="JHM38"/>
      <c r="JHN38"/>
      <c r="JHO38"/>
      <c r="JHP38"/>
      <c r="JHQ38"/>
      <c r="JHR38"/>
      <c r="JHS38"/>
      <c r="JHT38"/>
      <c r="JHU38"/>
      <c r="JHV38"/>
      <c r="JHW38"/>
      <c r="JHX38"/>
      <c r="JHY38"/>
      <c r="JHZ38"/>
      <c r="JIA38"/>
      <c r="JIB38"/>
      <c r="JIC38"/>
      <c r="JID38"/>
      <c r="JIE38"/>
      <c r="JIF38"/>
      <c r="JIG38"/>
      <c r="JIH38"/>
      <c r="JII38"/>
      <c r="JIJ38"/>
      <c r="JIK38"/>
      <c r="JIL38"/>
      <c r="JIM38"/>
      <c r="JIN38"/>
      <c r="JIO38"/>
      <c r="JIP38"/>
      <c r="JIQ38"/>
      <c r="JIR38"/>
      <c r="JIS38"/>
      <c r="JIT38"/>
      <c r="JIU38"/>
      <c r="JIV38"/>
      <c r="JIW38"/>
      <c r="JIX38"/>
      <c r="JIY38"/>
      <c r="JIZ38"/>
      <c r="JJA38"/>
      <c r="JJB38"/>
      <c r="JJC38"/>
      <c r="JJD38"/>
      <c r="JJE38"/>
      <c r="JJF38"/>
      <c r="JJG38"/>
      <c r="JJH38"/>
      <c r="JJI38"/>
      <c r="JJJ38"/>
      <c r="JJK38"/>
      <c r="JJL38"/>
      <c r="JJM38"/>
      <c r="JJN38"/>
      <c r="JJO38"/>
      <c r="JJP38"/>
      <c r="JJQ38"/>
      <c r="JJR38"/>
      <c r="JJS38"/>
      <c r="JJT38"/>
      <c r="JJU38"/>
      <c r="JJV38"/>
      <c r="JJW38"/>
      <c r="JJX38"/>
      <c r="JJY38"/>
      <c r="JJZ38"/>
      <c r="JKA38"/>
      <c r="JKB38"/>
      <c r="JKC38"/>
      <c r="JKD38"/>
      <c r="JKE38"/>
      <c r="JKF38"/>
      <c r="JKG38"/>
      <c r="JKH38"/>
      <c r="JKI38"/>
      <c r="JKJ38"/>
      <c r="JKK38"/>
      <c r="JKL38"/>
      <c r="JKM38"/>
      <c r="JKN38"/>
      <c r="JKO38"/>
      <c r="JKP38"/>
      <c r="JKQ38"/>
      <c r="JKR38"/>
      <c r="JKS38"/>
      <c r="JKT38"/>
      <c r="JKU38"/>
      <c r="JKV38"/>
      <c r="JKW38"/>
      <c r="JKX38"/>
      <c r="JKY38"/>
      <c r="JKZ38"/>
      <c r="JLA38"/>
      <c r="JLB38"/>
      <c r="JLC38"/>
      <c r="JLD38"/>
      <c r="JLE38"/>
      <c r="JLF38"/>
      <c r="JLG38"/>
      <c r="JLH38"/>
      <c r="JLI38"/>
      <c r="JLJ38"/>
      <c r="JLK38"/>
      <c r="JLL38"/>
      <c r="JLM38"/>
      <c r="JLN38"/>
      <c r="JLO38"/>
      <c r="JLP38"/>
      <c r="JLQ38"/>
      <c r="JLR38"/>
      <c r="JLS38"/>
      <c r="JLT38"/>
      <c r="JLU38"/>
      <c r="JLV38"/>
      <c r="JLW38"/>
      <c r="JLX38"/>
      <c r="JLY38"/>
      <c r="JLZ38"/>
      <c r="JMA38"/>
      <c r="JMB38"/>
      <c r="JMC38"/>
      <c r="JMD38"/>
      <c r="JME38"/>
      <c r="JMF38"/>
      <c r="JMG38"/>
      <c r="JMH38"/>
      <c r="JMI38"/>
      <c r="JMJ38"/>
      <c r="JMK38"/>
      <c r="JML38"/>
      <c r="JMM38"/>
      <c r="JMN38"/>
      <c r="JMO38"/>
      <c r="JMP38"/>
      <c r="JMQ38"/>
      <c r="JMR38"/>
      <c r="JMS38"/>
      <c r="JMT38"/>
      <c r="JMU38"/>
      <c r="JMV38"/>
      <c r="JMW38"/>
      <c r="JMX38"/>
      <c r="JMY38"/>
      <c r="JMZ38"/>
      <c r="JNA38"/>
      <c r="JNB38"/>
      <c r="JNC38"/>
      <c r="JND38"/>
      <c r="JNE38"/>
      <c r="JNF38"/>
      <c r="JNG38"/>
      <c r="JNH38"/>
      <c r="JNI38"/>
      <c r="JNJ38"/>
      <c r="JNK38"/>
      <c r="JNL38"/>
      <c r="JNM38"/>
      <c r="JNN38"/>
      <c r="JNO38"/>
      <c r="JNP38"/>
      <c r="JNQ38"/>
      <c r="JNR38"/>
      <c r="JNS38"/>
      <c r="JNT38"/>
      <c r="JNU38"/>
      <c r="JNV38"/>
      <c r="JNW38"/>
      <c r="JNX38"/>
      <c r="JNY38"/>
      <c r="JNZ38"/>
      <c r="JOA38"/>
      <c r="JOB38"/>
      <c r="JOC38"/>
      <c r="JOD38"/>
      <c r="JOE38"/>
      <c r="JOF38"/>
      <c r="JOG38"/>
      <c r="JOH38"/>
      <c r="JOI38"/>
      <c r="JOJ38"/>
      <c r="JOK38"/>
      <c r="JOL38"/>
      <c r="JOM38"/>
      <c r="JON38"/>
      <c r="JOO38"/>
      <c r="JOP38"/>
      <c r="JOQ38"/>
      <c r="JOR38"/>
      <c r="JOS38"/>
      <c r="JOT38"/>
      <c r="JOU38"/>
      <c r="JOV38"/>
      <c r="JOW38"/>
      <c r="JOX38"/>
      <c r="JOY38"/>
      <c r="JOZ38"/>
      <c r="JPA38"/>
      <c r="JPB38"/>
      <c r="JPC38"/>
      <c r="JPD38"/>
      <c r="JPE38"/>
      <c r="JPF38"/>
      <c r="JPG38"/>
      <c r="JPH38"/>
      <c r="JPI38"/>
      <c r="JPJ38"/>
      <c r="JPK38"/>
      <c r="JPL38"/>
      <c r="JPM38"/>
      <c r="JPN38"/>
      <c r="JPO38"/>
      <c r="JPP38"/>
      <c r="JPQ38"/>
      <c r="JPR38"/>
      <c r="JPS38"/>
      <c r="JPT38"/>
      <c r="JPU38"/>
      <c r="JPV38"/>
      <c r="JPW38"/>
      <c r="JPX38"/>
      <c r="JPY38"/>
      <c r="JPZ38"/>
      <c r="JQA38"/>
      <c r="JQB38"/>
      <c r="JQC38"/>
      <c r="JQD38"/>
      <c r="JQE38"/>
      <c r="JQF38"/>
      <c r="JQG38"/>
      <c r="JQH38"/>
      <c r="JQI38"/>
      <c r="JQJ38"/>
      <c r="JQK38"/>
      <c r="JQL38"/>
      <c r="JQM38"/>
      <c r="JQN38"/>
      <c r="JQO38"/>
      <c r="JQP38"/>
      <c r="JQQ38"/>
      <c r="JQR38"/>
      <c r="JQS38"/>
      <c r="JQT38"/>
      <c r="JQU38"/>
      <c r="JQV38"/>
      <c r="JQW38"/>
      <c r="JQX38"/>
      <c r="JQY38"/>
      <c r="JQZ38"/>
      <c r="JRA38"/>
      <c r="JRB38"/>
      <c r="JRC38"/>
      <c r="JRD38"/>
      <c r="JRE38"/>
      <c r="JRF38"/>
      <c r="JRG38"/>
      <c r="JRH38"/>
      <c r="JRI38"/>
      <c r="JRJ38"/>
      <c r="JRK38"/>
      <c r="JRL38"/>
      <c r="JRM38"/>
      <c r="JRN38"/>
      <c r="JRO38"/>
      <c r="JRP38"/>
      <c r="JRQ38"/>
      <c r="JRR38"/>
      <c r="JRS38"/>
      <c r="JRT38"/>
      <c r="JRU38"/>
      <c r="JRV38"/>
      <c r="JRW38"/>
      <c r="JRX38"/>
      <c r="JRY38"/>
      <c r="JRZ38"/>
      <c r="JSA38"/>
      <c r="JSB38"/>
      <c r="JSC38"/>
      <c r="JSD38"/>
      <c r="JSE38"/>
      <c r="JSF38"/>
      <c r="JSG38"/>
      <c r="JSH38"/>
      <c r="JSI38"/>
      <c r="JSJ38"/>
      <c r="JSK38"/>
      <c r="JSL38"/>
      <c r="JSM38"/>
      <c r="JSN38"/>
      <c r="JSO38"/>
      <c r="JSP38"/>
      <c r="JSQ38"/>
      <c r="JSR38"/>
      <c r="JSS38"/>
      <c r="JST38"/>
      <c r="JSU38"/>
      <c r="JSV38"/>
      <c r="JSW38"/>
      <c r="JSX38"/>
      <c r="JSY38"/>
      <c r="JSZ38"/>
      <c r="JTA38"/>
      <c r="JTB38"/>
      <c r="JTC38"/>
      <c r="JTD38"/>
      <c r="JTE38"/>
      <c r="JTF38"/>
      <c r="JTG38"/>
      <c r="JTH38"/>
      <c r="JTI38"/>
      <c r="JTJ38"/>
      <c r="JTK38"/>
      <c r="JTL38"/>
      <c r="JTM38"/>
      <c r="JTN38"/>
      <c r="JTO38"/>
      <c r="JTP38"/>
      <c r="JTQ38"/>
      <c r="JTR38"/>
      <c r="JTS38"/>
      <c r="JTT38"/>
      <c r="JTU38"/>
      <c r="JTV38"/>
      <c r="JTW38"/>
      <c r="JTX38"/>
      <c r="JTY38"/>
      <c r="JTZ38"/>
      <c r="JUA38"/>
      <c r="JUB38"/>
      <c r="JUC38"/>
      <c r="JUD38"/>
      <c r="JUE38"/>
      <c r="JUF38"/>
      <c r="JUG38"/>
      <c r="JUH38"/>
      <c r="JUI38"/>
      <c r="JUJ38"/>
      <c r="JUK38"/>
      <c r="JUL38"/>
      <c r="JUM38"/>
      <c r="JUN38"/>
      <c r="JUO38"/>
      <c r="JUP38"/>
      <c r="JUQ38"/>
      <c r="JUR38"/>
      <c r="JUS38"/>
      <c r="JUT38"/>
      <c r="JUU38"/>
      <c r="JUV38"/>
      <c r="JUW38"/>
      <c r="JUX38"/>
      <c r="JUY38"/>
      <c r="JUZ38"/>
      <c r="JVA38"/>
      <c r="JVB38"/>
      <c r="JVC38"/>
      <c r="JVD38"/>
      <c r="JVE38"/>
      <c r="JVF38"/>
      <c r="JVG38"/>
      <c r="JVH38"/>
      <c r="JVI38"/>
      <c r="JVJ38"/>
      <c r="JVK38"/>
      <c r="JVL38"/>
      <c r="JVM38"/>
      <c r="JVN38"/>
      <c r="JVO38"/>
      <c r="JVP38"/>
      <c r="JVQ38"/>
      <c r="JVR38"/>
      <c r="JVS38"/>
      <c r="JVT38"/>
      <c r="JVU38"/>
      <c r="JVV38"/>
      <c r="JVW38"/>
      <c r="JVX38"/>
      <c r="JVY38"/>
      <c r="JVZ38"/>
      <c r="JWA38"/>
      <c r="JWB38"/>
      <c r="JWC38"/>
      <c r="JWD38"/>
      <c r="JWE38"/>
      <c r="JWF38"/>
      <c r="JWG38"/>
      <c r="JWH38"/>
      <c r="JWI38"/>
      <c r="JWJ38"/>
      <c r="JWK38"/>
      <c r="JWL38"/>
      <c r="JWM38"/>
      <c r="JWN38"/>
      <c r="JWO38"/>
      <c r="JWP38"/>
      <c r="JWQ38"/>
      <c r="JWR38"/>
      <c r="JWS38"/>
      <c r="JWT38"/>
      <c r="JWU38"/>
      <c r="JWV38"/>
      <c r="JWW38"/>
      <c r="JWX38"/>
      <c r="JWY38"/>
      <c r="JWZ38"/>
      <c r="JXA38"/>
      <c r="JXB38"/>
      <c r="JXC38"/>
      <c r="JXD38"/>
      <c r="JXE38"/>
      <c r="JXF38"/>
      <c r="JXG38"/>
      <c r="JXH38"/>
      <c r="JXI38"/>
      <c r="JXJ38"/>
      <c r="JXK38"/>
      <c r="JXL38"/>
      <c r="JXM38"/>
      <c r="JXN38"/>
      <c r="JXO38"/>
      <c r="JXP38"/>
      <c r="JXQ38"/>
      <c r="JXR38"/>
      <c r="JXS38"/>
      <c r="JXT38"/>
      <c r="JXU38"/>
      <c r="JXV38"/>
      <c r="JXW38"/>
      <c r="JXX38"/>
      <c r="JXY38"/>
      <c r="JXZ38"/>
      <c r="JYA38"/>
      <c r="JYB38"/>
      <c r="JYC38"/>
      <c r="JYD38"/>
      <c r="JYE38"/>
      <c r="JYF38"/>
      <c r="JYG38"/>
      <c r="JYH38"/>
      <c r="JYI38"/>
      <c r="JYJ38"/>
      <c r="JYK38"/>
      <c r="JYL38"/>
      <c r="JYM38"/>
      <c r="JYN38"/>
      <c r="JYO38"/>
      <c r="JYP38"/>
      <c r="JYQ38"/>
      <c r="JYR38"/>
      <c r="JYS38"/>
      <c r="JYT38"/>
      <c r="JYU38"/>
      <c r="JYV38"/>
      <c r="JYW38"/>
      <c r="JYX38"/>
      <c r="JYY38"/>
      <c r="JYZ38"/>
      <c r="JZA38"/>
      <c r="JZB38"/>
      <c r="JZC38"/>
      <c r="JZD38"/>
      <c r="JZE38"/>
      <c r="JZF38"/>
      <c r="JZG38"/>
      <c r="JZH38"/>
      <c r="JZI38"/>
      <c r="JZJ38"/>
      <c r="JZK38"/>
      <c r="JZL38"/>
      <c r="JZM38"/>
      <c r="JZN38"/>
      <c r="JZO38"/>
      <c r="JZP38"/>
      <c r="JZQ38"/>
      <c r="JZR38"/>
      <c r="JZS38"/>
      <c r="JZT38"/>
      <c r="JZU38"/>
      <c r="JZV38"/>
      <c r="JZW38"/>
      <c r="JZX38"/>
      <c r="JZY38"/>
      <c r="JZZ38"/>
      <c r="KAA38"/>
      <c r="KAB38"/>
      <c r="KAC38"/>
      <c r="KAD38"/>
      <c r="KAE38"/>
      <c r="KAF38"/>
      <c r="KAG38"/>
      <c r="KAH38"/>
      <c r="KAI38"/>
      <c r="KAJ38"/>
      <c r="KAK38"/>
      <c r="KAL38"/>
      <c r="KAM38"/>
      <c r="KAN38"/>
      <c r="KAO38"/>
      <c r="KAP38"/>
      <c r="KAQ38"/>
      <c r="KAR38"/>
      <c r="KAS38"/>
      <c r="KAT38"/>
      <c r="KAU38"/>
      <c r="KAV38"/>
      <c r="KAW38"/>
      <c r="KAX38"/>
      <c r="KAY38"/>
      <c r="KAZ38"/>
      <c r="KBA38"/>
      <c r="KBB38"/>
      <c r="KBC38"/>
      <c r="KBD38"/>
      <c r="KBE38"/>
      <c r="KBF38"/>
      <c r="KBG38"/>
      <c r="KBH38"/>
      <c r="KBI38"/>
      <c r="KBJ38"/>
      <c r="KBK38"/>
      <c r="KBL38"/>
      <c r="KBM38"/>
      <c r="KBN38"/>
      <c r="KBO38"/>
      <c r="KBP38"/>
      <c r="KBQ38"/>
      <c r="KBR38"/>
      <c r="KBS38"/>
      <c r="KBT38"/>
      <c r="KBU38"/>
      <c r="KBV38"/>
      <c r="KBW38"/>
      <c r="KBX38"/>
      <c r="KBY38"/>
      <c r="KBZ38"/>
      <c r="KCA38"/>
      <c r="KCB38"/>
      <c r="KCC38"/>
      <c r="KCD38"/>
      <c r="KCE38"/>
      <c r="KCF38"/>
      <c r="KCG38"/>
      <c r="KCH38"/>
      <c r="KCI38"/>
      <c r="KCJ38"/>
      <c r="KCK38"/>
      <c r="KCL38"/>
      <c r="KCM38"/>
      <c r="KCN38"/>
      <c r="KCO38"/>
      <c r="KCP38"/>
      <c r="KCQ38"/>
      <c r="KCR38"/>
      <c r="KCS38"/>
      <c r="KCT38"/>
      <c r="KCU38"/>
      <c r="KCV38"/>
      <c r="KCW38"/>
      <c r="KCX38"/>
      <c r="KCY38"/>
      <c r="KCZ38"/>
      <c r="KDA38"/>
      <c r="KDB38"/>
      <c r="KDC38"/>
      <c r="KDD38"/>
      <c r="KDE38"/>
      <c r="KDF38"/>
      <c r="KDG38"/>
      <c r="KDH38"/>
      <c r="KDI38"/>
      <c r="KDJ38"/>
      <c r="KDK38"/>
      <c r="KDL38"/>
      <c r="KDM38"/>
      <c r="KDN38"/>
      <c r="KDO38"/>
      <c r="KDP38"/>
      <c r="KDQ38"/>
      <c r="KDR38"/>
      <c r="KDS38"/>
      <c r="KDT38"/>
      <c r="KDU38"/>
      <c r="KDV38"/>
      <c r="KDW38"/>
      <c r="KDX38"/>
      <c r="KDY38"/>
      <c r="KDZ38"/>
      <c r="KEA38"/>
      <c r="KEB38"/>
      <c r="KEC38"/>
      <c r="KED38"/>
      <c r="KEE38"/>
      <c r="KEF38"/>
      <c r="KEG38"/>
      <c r="KEH38"/>
      <c r="KEI38"/>
      <c r="KEJ38"/>
      <c r="KEK38"/>
      <c r="KEL38"/>
      <c r="KEM38"/>
      <c r="KEN38"/>
      <c r="KEO38"/>
      <c r="KEP38"/>
      <c r="KEQ38"/>
      <c r="KER38"/>
      <c r="KES38"/>
      <c r="KET38"/>
      <c r="KEU38"/>
      <c r="KEV38"/>
      <c r="KEW38"/>
      <c r="KEX38"/>
      <c r="KEY38"/>
      <c r="KEZ38"/>
      <c r="KFA38"/>
      <c r="KFB38"/>
      <c r="KFC38"/>
      <c r="KFD38"/>
      <c r="KFE38"/>
      <c r="KFF38"/>
      <c r="KFG38"/>
      <c r="KFH38"/>
      <c r="KFI38"/>
      <c r="KFJ38"/>
      <c r="KFK38"/>
      <c r="KFL38"/>
      <c r="KFM38"/>
      <c r="KFN38"/>
      <c r="KFO38"/>
      <c r="KFP38"/>
      <c r="KFQ38"/>
      <c r="KFR38"/>
      <c r="KFS38"/>
      <c r="KFT38"/>
      <c r="KFU38"/>
      <c r="KFV38"/>
      <c r="KFW38"/>
      <c r="KFX38"/>
      <c r="KFY38"/>
      <c r="KFZ38"/>
      <c r="KGA38"/>
      <c r="KGB38"/>
      <c r="KGC38"/>
      <c r="KGD38"/>
      <c r="KGE38"/>
      <c r="KGF38"/>
      <c r="KGG38"/>
      <c r="KGH38"/>
      <c r="KGI38"/>
      <c r="KGJ38"/>
      <c r="KGK38"/>
      <c r="KGL38"/>
      <c r="KGM38"/>
      <c r="KGN38"/>
      <c r="KGO38"/>
      <c r="KGP38"/>
      <c r="KGQ38"/>
      <c r="KGR38"/>
      <c r="KGS38"/>
      <c r="KGT38"/>
      <c r="KGU38"/>
      <c r="KGV38"/>
      <c r="KGW38"/>
      <c r="KGX38"/>
      <c r="KGY38"/>
      <c r="KGZ38"/>
      <c r="KHA38"/>
      <c r="KHB38"/>
      <c r="KHC38"/>
      <c r="KHD38"/>
      <c r="KHE38"/>
      <c r="KHF38"/>
      <c r="KHG38"/>
      <c r="KHH38"/>
      <c r="KHI38"/>
      <c r="KHJ38"/>
      <c r="KHK38"/>
      <c r="KHL38"/>
      <c r="KHM38"/>
      <c r="KHN38"/>
      <c r="KHO38"/>
      <c r="KHP38"/>
      <c r="KHQ38"/>
      <c r="KHR38"/>
      <c r="KHS38"/>
      <c r="KHT38"/>
      <c r="KHU38"/>
      <c r="KHV38"/>
      <c r="KHW38"/>
      <c r="KHX38"/>
      <c r="KHY38"/>
      <c r="KHZ38"/>
      <c r="KIA38"/>
      <c r="KIB38"/>
      <c r="KIC38"/>
      <c r="KID38"/>
      <c r="KIE38"/>
      <c r="KIF38"/>
      <c r="KIG38"/>
      <c r="KIH38"/>
      <c r="KII38"/>
      <c r="KIJ38"/>
      <c r="KIK38"/>
      <c r="KIL38"/>
      <c r="KIM38"/>
      <c r="KIN38"/>
      <c r="KIO38"/>
      <c r="KIP38"/>
      <c r="KIQ38"/>
      <c r="KIR38"/>
      <c r="KIS38"/>
      <c r="KIT38"/>
      <c r="KIU38"/>
      <c r="KIV38"/>
      <c r="KIW38"/>
      <c r="KIX38"/>
      <c r="KIY38"/>
      <c r="KIZ38"/>
      <c r="KJA38"/>
      <c r="KJB38"/>
      <c r="KJC38"/>
      <c r="KJD38"/>
      <c r="KJE38"/>
      <c r="KJF38"/>
      <c r="KJG38"/>
      <c r="KJH38"/>
      <c r="KJI38"/>
      <c r="KJJ38"/>
      <c r="KJK38"/>
      <c r="KJL38"/>
      <c r="KJM38"/>
      <c r="KJN38"/>
      <c r="KJO38"/>
      <c r="KJP38"/>
      <c r="KJQ38"/>
      <c r="KJR38"/>
      <c r="KJS38"/>
      <c r="KJT38"/>
      <c r="KJU38"/>
      <c r="KJV38"/>
      <c r="KJW38"/>
      <c r="KJX38"/>
      <c r="KJY38"/>
      <c r="KJZ38"/>
      <c r="KKA38"/>
      <c r="KKB38"/>
      <c r="KKC38"/>
      <c r="KKD38"/>
      <c r="KKE38"/>
      <c r="KKF38"/>
      <c r="KKG38"/>
      <c r="KKH38"/>
      <c r="KKI38"/>
      <c r="KKJ38"/>
      <c r="KKK38"/>
      <c r="KKL38"/>
      <c r="KKM38"/>
      <c r="KKN38"/>
      <c r="KKO38"/>
      <c r="KKP38"/>
      <c r="KKQ38"/>
      <c r="KKR38"/>
      <c r="KKS38"/>
      <c r="KKT38"/>
      <c r="KKU38"/>
      <c r="KKV38"/>
      <c r="KKW38"/>
      <c r="KKX38"/>
      <c r="KKY38"/>
      <c r="KKZ38"/>
      <c r="KLA38"/>
      <c r="KLB38"/>
      <c r="KLC38"/>
      <c r="KLD38"/>
      <c r="KLE38"/>
      <c r="KLF38"/>
      <c r="KLG38"/>
      <c r="KLH38"/>
      <c r="KLI38"/>
      <c r="KLJ38"/>
      <c r="KLK38"/>
      <c r="KLL38"/>
      <c r="KLM38"/>
      <c r="KLN38"/>
      <c r="KLO38"/>
      <c r="KLP38"/>
      <c r="KLQ38"/>
      <c r="KLR38"/>
      <c r="KLS38"/>
      <c r="KLT38"/>
      <c r="KLU38"/>
      <c r="KLV38"/>
      <c r="KLW38"/>
      <c r="KLX38"/>
      <c r="KLY38"/>
      <c r="KLZ38"/>
      <c r="KMA38"/>
      <c r="KMB38"/>
      <c r="KMC38"/>
      <c r="KMD38"/>
      <c r="KME38"/>
      <c r="KMF38"/>
      <c r="KMG38"/>
      <c r="KMH38"/>
      <c r="KMI38"/>
      <c r="KMJ38"/>
      <c r="KMK38"/>
      <c r="KML38"/>
      <c r="KMM38"/>
      <c r="KMN38"/>
      <c r="KMO38"/>
      <c r="KMP38"/>
      <c r="KMQ38"/>
      <c r="KMR38"/>
      <c r="KMS38"/>
      <c r="KMT38"/>
      <c r="KMU38"/>
      <c r="KMV38"/>
      <c r="KMW38"/>
      <c r="KMX38"/>
      <c r="KMY38"/>
      <c r="KMZ38"/>
      <c r="KNA38"/>
      <c r="KNB38"/>
      <c r="KNC38"/>
      <c r="KND38"/>
      <c r="KNE38"/>
      <c r="KNF38"/>
      <c r="KNG38"/>
      <c r="KNH38"/>
      <c r="KNI38"/>
      <c r="KNJ38"/>
      <c r="KNK38"/>
      <c r="KNL38"/>
      <c r="KNM38"/>
      <c r="KNN38"/>
      <c r="KNO38"/>
      <c r="KNP38"/>
      <c r="KNQ38"/>
      <c r="KNR38"/>
      <c r="KNS38"/>
      <c r="KNT38"/>
      <c r="KNU38"/>
      <c r="KNV38"/>
      <c r="KNW38"/>
      <c r="KNX38"/>
      <c r="KNY38"/>
      <c r="KNZ38"/>
      <c r="KOA38"/>
      <c r="KOB38"/>
      <c r="KOC38"/>
      <c r="KOD38"/>
      <c r="KOE38"/>
      <c r="KOF38"/>
      <c r="KOG38"/>
      <c r="KOH38"/>
      <c r="KOI38"/>
      <c r="KOJ38"/>
      <c r="KOK38"/>
      <c r="KOL38"/>
      <c r="KOM38"/>
      <c r="KON38"/>
      <c r="KOO38"/>
      <c r="KOP38"/>
      <c r="KOQ38"/>
      <c r="KOR38"/>
      <c r="KOS38"/>
      <c r="KOT38"/>
      <c r="KOU38"/>
      <c r="KOV38"/>
      <c r="KOW38"/>
      <c r="KOX38"/>
      <c r="KOY38"/>
      <c r="KOZ38"/>
      <c r="KPA38"/>
      <c r="KPB38"/>
      <c r="KPC38"/>
      <c r="KPD38"/>
      <c r="KPE38"/>
      <c r="KPF38"/>
      <c r="KPG38"/>
      <c r="KPH38"/>
      <c r="KPI38"/>
      <c r="KPJ38"/>
      <c r="KPK38"/>
      <c r="KPL38"/>
      <c r="KPM38"/>
      <c r="KPN38"/>
      <c r="KPO38"/>
      <c r="KPP38"/>
      <c r="KPQ38"/>
      <c r="KPR38"/>
      <c r="KPS38"/>
      <c r="KPT38"/>
      <c r="KPU38"/>
      <c r="KPV38"/>
      <c r="KPW38"/>
      <c r="KPX38"/>
      <c r="KPY38"/>
      <c r="KPZ38"/>
      <c r="KQA38"/>
      <c r="KQB38"/>
      <c r="KQC38"/>
      <c r="KQD38"/>
      <c r="KQE38"/>
      <c r="KQF38"/>
      <c r="KQG38"/>
      <c r="KQH38"/>
      <c r="KQI38"/>
      <c r="KQJ38"/>
      <c r="KQK38"/>
      <c r="KQL38"/>
      <c r="KQM38"/>
      <c r="KQN38"/>
      <c r="KQO38"/>
      <c r="KQP38"/>
      <c r="KQQ38"/>
      <c r="KQR38"/>
      <c r="KQS38"/>
      <c r="KQT38"/>
      <c r="KQU38"/>
      <c r="KQV38"/>
      <c r="KQW38"/>
      <c r="KQX38"/>
      <c r="KQY38"/>
      <c r="KQZ38"/>
      <c r="KRA38"/>
      <c r="KRB38"/>
      <c r="KRC38"/>
      <c r="KRD38"/>
      <c r="KRE38"/>
      <c r="KRF38"/>
      <c r="KRG38"/>
      <c r="KRH38"/>
      <c r="KRI38"/>
      <c r="KRJ38"/>
      <c r="KRK38"/>
      <c r="KRL38"/>
      <c r="KRM38"/>
      <c r="KRN38"/>
      <c r="KRO38"/>
      <c r="KRP38"/>
      <c r="KRQ38"/>
      <c r="KRR38"/>
      <c r="KRS38"/>
      <c r="KRT38"/>
      <c r="KRU38"/>
      <c r="KRV38"/>
      <c r="KRW38"/>
      <c r="KRX38"/>
      <c r="KRY38"/>
      <c r="KRZ38"/>
      <c r="KSA38"/>
      <c r="KSB38"/>
      <c r="KSC38"/>
      <c r="KSD38"/>
      <c r="KSE38"/>
      <c r="KSF38"/>
      <c r="KSG38"/>
      <c r="KSH38"/>
      <c r="KSI38"/>
      <c r="KSJ38"/>
      <c r="KSK38"/>
      <c r="KSL38"/>
      <c r="KSM38"/>
      <c r="KSN38"/>
      <c r="KSO38"/>
      <c r="KSP38"/>
      <c r="KSQ38"/>
      <c r="KSR38"/>
      <c r="KSS38"/>
      <c r="KST38"/>
      <c r="KSU38"/>
      <c r="KSV38"/>
      <c r="KSW38"/>
      <c r="KSX38"/>
      <c r="KSY38"/>
      <c r="KSZ38"/>
      <c r="KTA38"/>
      <c r="KTB38"/>
      <c r="KTC38"/>
      <c r="KTD38"/>
      <c r="KTE38"/>
      <c r="KTF38"/>
      <c r="KTG38"/>
      <c r="KTH38"/>
      <c r="KTI38"/>
      <c r="KTJ38"/>
      <c r="KTK38"/>
      <c r="KTL38"/>
      <c r="KTM38"/>
      <c r="KTN38"/>
      <c r="KTO38"/>
      <c r="KTP38"/>
      <c r="KTQ38"/>
      <c r="KTR38"/>
      <c r="KTS38"/>
      <c r="KTT38"/>
      <c r="KTU38"/>
      <c r="KTV38"/>
      <c r="KTW38"/>
      <c r="KTX38"/>
      <c r="KTY38"/>
      <c r="KTZ38"/>
      <c r="KUA38"/>
      <c r="KUB38"/>
      <c r="KUC38"/>
      <c r="KUD38"/>
      <c r="KUE38"/>
      <c r="KUF38"/>
      <c r="KUG38"/>
      <c r="KUH38"/>
      <c r="KUI38"/>
      <c r="KUJ38"/>
      <c r="KUK38"/>
      <c r="KUL38"/>
      <c r="KUM38"/>
      <c r="KUN38"/>
      <c r="KUO38"/>
      <c r="KUP38"/>
      <c r="KUQ38"/>
      <c r="KUR38"/>
      <c r="KUS38"/>
      <c r="KUT38"/>
      <c r="KUU38"/>
      <c r="KUV38"/>
      <c r="KUW38"/>
      <c r="KUX38"/>
      <c r="KUY38"/>
      <c r="KUZ38"/>
      <c r="KVA38"/>
      <c r="KVB38"/>
      <c r="KVC38"/>
      <c r="KVD38"/>
      <c r="KVE38"/>
      <c r="KVF38"/>
      <c r="KVG38"/>
      <c r="KVH38"/>
      <c r="KVI38"/>
      <c r="KVJ38"/>
      <c r="KVK38"/>
      <c r="KVL38"/>
      <c r="KVM38"/>
      <c r="KVN38"/>
      <c r="KVO38"/>
      <c r="KVP38"/>
      <c r="KVQ38"/>
      <c r="KVR38"/>
      <c r="KVS38"/>
      <c r="KVT38"/>
      <c r="KVU38"/>
      <c r="KVV38"/>
      <c r="KVW38"/>
      <c r="KVX38"/>
      <c r="KVY38"/>
      <c r="KVZ38"/>
      <c r="KWA38"/>
      <c r="KWB38"/>
      <c r="KWC38"/>
      <c r="KWD38"/>
      <c r="KWE38"/>
      <c r="KWF38"/>
      <c r="KWG38"/>
      <c r="KWH38"/>
      <c r="KWI38"/>
      <c r="KWJ38"/>
      <c r="KWK38"/>
      <c r="KWL38"/>
      <c r="KWM38"/>
      <c r="KWN38"/>
      <c r="KWO38"/>
      <c r="KWP38"/>
      <c r="KWQ38"/>
      <c r="KWR38"/>
      <c r="KWS38"/>
      <c r="KWT38"/>
      <c r="KWU38"/>
      <c r="KWV38"/>
      <c r="KWW38"/>
      <c r="KWX38"/>
      <c r="KWY38"/>
      <c r="KWZ38"/>
      <c r="KXA38"/>
      <c r="KXB38"/>
      <c r="KXC38"/>
      <c r="KXD38"/>
      <c r="KXE38"/>
      <c r="KXF38"/>
      <c r="KXG38"/>
      <c r="KXH38"/>
      <c r="KXI38"/>
      <c r="KXJ38"/>
      <c r="KXK38"/>
      <c r="KXL38"/>
      <c r="KXM38"/>
      <c r="KXN38"/>
      <c r="KXO38"/>
      <c r="KXP38"/>
      <c r="KXQ38"/>
      <c r="KXR38"/>
      <c r="KXS38"/>
      <c r="KXT38"/>
      <c r="KXU38"/>
      <c r="KXV38"/>
      <c r="KXW38"/>
      <c r="KXX38"/>
      <c r="KXY38"/>
      <c r="KXZ38"/>
      <c r="KYA38"/>
      <c r="KYB38"/>
      <c r="KYC38"/>
      <c r="KYD38"/>
      <c r="KYE38"/>
      <c r="KYF38"/>
      <c r="KYG38"/>
      <c r="KYH38"/>
      <c r="KYI38"/>
      <c r="KYJ38"/>
      <c r="KYK38"/>
      <c r="KYL38"/>
      <c r="KYM38"/>
      <c r="KYN38"/>
      <c r="KYO38"/>
      <c r="KYP38"/>
      <c r="KYQ38"/>
      <c r="KYR38"/>
      <c r="KYS38"/>
      <c r="KYT38"/>
      <c r="KYU38"/>
      <c r="KYV38"/>
      <c r="KYW38"/>
      <c r="KYX38"/>
      <c r="KYY38"/>
      <c r="KYZ38"/>
      <c r="KZA38"/>
      <c r="KZB38"/>
      <c r="KZC38"/>
      <c r="KZD38"/>
      <c r="KZE38"/>
      <c r="KZF38"/>
      <c r="KZG38"/>
      <c r="KZH38"/>
      <c r="KZI38"/>
      <c r="KZJ38"/>
      <c r="KZK38"/>
      <c r="KZL38"/>
      <c r="KZM38"/>
      <c r="KZN38"/>
      <c r="KZO38"/>
      <c r="KZP38"/>
      <c r="KZQ38"/>
      <c r="KZR38"/>
      <c r="KZS38"/>
      <c r="KZT38"/>
      <c r="KZU38"/>
      <c r="KZV38"/>
      <c r="KZW38"/>
      <c r="KZX38"/>
      <c r="KZY38"/>
      <c r="KZZ38"/>
      <c r="LAA38"/>
      <c r="LAB38"/>
      <c r="LAC38"/>
      <c r="LAD38"/>
      <c r="LAE38"/>
      <c r="LAF38"/>
      <c r="LAG38"/>
      <c r="LAH38"/>
      <c r="LAI38"/>
      <c r="LAJ38"/>
      <c r="LAK38"/>
      <c r="LAL38"/>
      <c r="LAM38"/>
      <c r="LAN38"/>
      <c r="LAO38"/>
      <c r="LAP38"/>
      <c r="LAQ38"/>
      <c r="LAR38"/>
      <c r="LAS38"/>
      <c r="LAT38"/>
      <c r="LAU38"/>
      <c r="LAV38"/>
      <c r="LAW38"/>
      <c r="LAX38"/>
      <c r="LAY38"/>
      <c r="LAZ38"/>
      <c r="LBA38"/>
      <c r="LBB38"/>
      <c r="LBC38"/>
      <c r="LBD38"/>
      <c r="LBE38"/>
      <c r="LBF38"/>
      <c r="LBG38"/>
      <c r="LBH38"/>
      <c r="LBI38"/>
      <c r="LBJ38"/>
      <c r="LBK38"/>
      <c r="LBL38"/>
      <c r="LBM38"/>
      <c r="LBN38"/>
      <c r="LBO38"/>
      <c r="LBP38"/>
      <c r="LBQ38"/>
      <c r="LBR38"/>
      <c r="LBS38"/>
      <c r="LBT38"/>
      <c r="LBU38"/>
      <c r="LBV38"/>
      <c r="LBW38"/>
      <c r="LBX38"/>
      <c r="LBY38"/>
      <c r="LBZ38"/>
      <c r="LCA38"/>
      <c r="LCB38"/>
      <c r="LCC38"/>
      <c r="LCD38"/>
      <c r="LCE38"/>
      <c r="LCF38"/>
      <c r="LCG38"/>
      <c r="LCH38"/>
      <c r="LCI38"/>
      <c r="LCJ38"/>
      <c r="LCK38"/>
      <c r="LCL38"/>
      <c r="LCM38"/>
      <c r="LCN38"/>
      <c r="LCO38"/>
      <c r="LCP38"/>
      <c r="LCQ38"/>
      <c r="LCR38"/>
      <c r="LCS38"/>
      <c r="LCT38"/>
      <c r="LCU38"/>
      <c r="LCV38"/>
      <c r="LCW38"/>
      <c r="LCX38"/>
      <c r="LCY38"/>
      <c r="LCZ38"/>
      <c r="LDA38"/>
      <c r="LDB38"/>
      <c r="LDC38"/>
      <c r="LDD38"/>
      <c r="LDE38"/>
      <c r="LDF38"/>
      <c r="LDG38"/>
      <c r="LDH38"/>
      <c r="LDI38"/>
      <c r="LDJ38"/>
      <c r="LDK38"/>
      <c r="LDL38"/>
      <c r="LDM38"/>
      <c r="LDN38"/>
      <c r="LDO38"/>
      <c r="LDP38"/>
      <c r="LDQ38"/>
      <c r="LDR38"/>
      <c r="LDS38"/>
      <c r="LDT38"/>
      <c r="LDU38"/>
      <c r="LDV38"/>
      <c r="LDW38"/>
      <c r="LDX38"/>
      <c r="LDY38"/>
      <c r="LDZ38"/>
      <c r="LEA38"/>
      <c r="LEB38"/>
      <c r="LEC38"/>
      <c r="LED38"/>
      <c r="LEE38"/>
      <c r="LEF38"/>
      <c r="LEG38"/>
      <c r="LEH38"/>
      <c r="LEI38"/>
      <c r="LEJ38"/>
      <c r="LEK38"/>
      <c r="LEL38"/>
      <c r="LEM38"/>
      <c r="LEN38"/>
      <c r="LEO38"/>
      <c r="LEP38"/>
      <c r="LEQ38"/>
      <c r="LER38"/>
      <c r="LES38"/>
      <c r="LET38"/>
      <c r="LEU38"/>
      <c r="LEV38"/>
      <c r="LEW38"/>
      <c r="LEX38"/>
      <c r="LEY38"/>
      <c r="LEZ38"/>
      <c r="LFA38"/>
      <c r="LFB38"/>
      <c r="LFC38"/>
      <c r="LFD38"/>
      <c r="LFE38"/>
      <c r="LFF38"/>
      <c r="LFG38"/>
      <c r="LFH38"/>
      <c r="LFI38"/>
      <c r="LFJ38"/>
      <c r="LFK38"/>
      <c r="LFL38"/>
      <c r="LFM38"/>
      <c r="LFN38"/>
      <c r="LFO38"/>
      <c r="LFP38"/>
      <c r="LFQ38"/>
      <c r="LFR38"/>
      <c r="LFS38"/>
      <c r="LFT38"/>
      <c r="LFU38"/>
      <c r="LFV38"/>
      <c r="LFW38"/>
      <c r="LFX38"/>
      <c r="LFY38"/>
      <c r="LFZ38"/>
      <c r="LGA38"/>
      <c r="LGB38"/>
      <c r="LGC38"/>
      <c r="LGD38"/>
      <c r="LGE38"/>
      <c r="LGF38"/>
      <c r="LGG38"/>
      <c r="LGH38"/>
      <c r="LGI38"/>
      <c r="LGJ38"/>
      <c r="LGK38"/>
      <c r="LGL38"/>
      <c r="LGM38"/>
      <c r="LGN38"/>
      <c r="LGO38"/>
      <c r="LGP38"/>
      <c r="LGQ38"/>
      <c r="LGR38"/>
      <c r="LGS38"/>
      <c r="LGT38"/>
      <c r="LGU38"/>
      <c r="LGV38"/>
      <c r="LGW38"/>
      <c r="LGX38"/>
      <c r="LGY38"/>
      <c r="LGZ38"/>
      <c r="LHA38"/>
      <c r="LHB38"/>
      <c r="LHC38"/>
      <c r="LHD38"/>
      <c r="LHE38"/>
      <c r="LHF38"/>
      <c r="LHG38"/>
      <c r="LHH38"/>
      <c r="LHI38"/>
      <c r="LHJ38"/>
      <c r="LHK38"/>
      <c r="LHL38"/>
      <c r="LHM38"/>
      <c r="LHN38"/>
      <c r="LHO38"/>
      <c r="LHP38"/>
      <c r="LHQ38"/>
      <c r="LHR38"/>
      <c r="LHS38"/>
      <c r="LHT38"/>
      <c r="LHU38"/>
      <c r="LHV38"/>
      <c r="LHW38"/>
      <c r="LHX38"/>
      <c r="LHY38"/>
      <c r="LHZ38"/>
      <c r="LIA38"/>
      <c r="LIB38"/>
      <c r="LIC38"/>
      <c r="LID38"/>
      <c r="LIE38"/>
      <c r="LIF38"/>
      <c r="LIG38"/>
      <c r="LIH38"/>
      <c r="LII38"/>
      <c r="LIJ38"/>
      <c r="LIK38"/>
      <c r="LIL38"/>
      <c r="LIM38"/>
      <c r="LIN38"/>
      <c r="LIO38"/>
      <c r="LIP38"/>
      <c r="LIQ38"/>
      <c r="LIR38"/>
      <c r="LIS38"/>
      <c r="LIT38"/>
      <c r="LIU38"/>
      <c r="LIV38"/>
      <c r="LIW38"/>
      <c r="LIX38"/>
      <c r="LIY38"/>
      <c r="LIZ38"/>
      <c r="LJA38"/>
      <c r="LJB38"/>
      <c r="LJC38"/>
      <c r="LJD38"/>
      <c r="LJE38"/>
      <c r="LJF38"/>
      <c r="LJG38"/>
      <c r="LJH38"/>
      <c r="LJI38"/>
      <c r="LJJ38"/>
      <c r="LJK38"/>
      <c r="LJL38"/>
      <c r="LJM38"/>
      <c r="LJN38"/>
      <c r="LJO38"/>
      <c r="LJP38"/>
      <c r="LJQ38"/>
      <c r="LJR38"/>
      <c r="LJS38"/>
      <c r="LJT38"/>
      <c r="LJU38"/>
      <c r="LJV38"/>
      <c r="LJW38"/>
      <c r="LJX38"/>
      <c r="LJY38"/>
      <c r="LJZ38"/>
      <c r="LKA38"/>
      <c r="LKB38"/>
      <c r="LKC38"/>
      <c r="LKD38"/>
      <c r="LKE38"/>
      <c r="LKF38"/>
      <c r="LKG38"/>
      <c r="LKH38"/>
      <c r="LKI38"/>
      <c r="LKJ38"/>
      <c r="LKK38"/>
      <c r="LKL38"/>
      <c r="LKM38"/>
      <c r="LKN38"/>
      <c r="LKO38"/>
      <c r="LKP38"/>
      <c r="LKQ38"/>
      <c r="LKR38"/>
      <c r="LKS38"/>
      <c r="LKT38"/>
      <c r="LKU38"/>
      <c r="LKV38"/>
      <c r="LKW38"/>
      <c r="LKX38"/>
      <c r="LKY38"/>
      <c r="LKZ38"/>
      <c r="LLA38"/>
      <c r="LLB38"/>
      <c r="LLC38"/>
      <c r="LLD38"/>
      <c r="LLE38"/>
      <c r="LLF38"/>
      <c r="LLG38"/>
      <c r="LLH38"/>
      <c r="LLI38"/>
      <c r="LLJ38"/>
      <c r="LLK38"/>
      <c r="LLL38"/>
      <c r="LLM38"/>
      <c r="LLN38"/>
      <c r="LLO38"/>
      <c r="LLP38"/>
      <c r="LLQ38"/>
      <c r="LLR38"/>
      <c r="LLS38"/>
      <c r="LLT38"/>
      <c r="LLU38"/>
      <c r="LLV38"/>
      <c r="LLW38"/>
      <c r="LLX38"/>
      <c r="LLY38"/>
      <c r="LLZ38"/>
      <c r="LMA38"/>
      <c r="LMB38"/>
      <c r="LMC38"/>
      <c r="LMD38"/>
      <c r="LME38"/>
      <c r="LMF38"/>
      <c r="LMG38"/>
      <c r="LMH38"/>
      <c r="LMI38"/>
      <c r="LMJ38"/>
      <c r="LMK38"/>
      <c r="LML38"/>
      <c r="LMM38"/>
      <c r="LMN38"/>
      <c r="LMO38"/>
      <c r="LMP38"/>
      <c r="LMQ38"/>
      <c r="LMR38"/>
      <c r="LMS38"/>
      <c r="LMT38"/>
      <c r="LMU38"/>
      <c r="LMV38"/>
      <c r="LMW38"/>
      <c r="LMX38"/>
      <c r="LMY38"/>
      <c r="LMZ38"/>
      <c r="LNA38"/>
      <c r="LNB38"/>
      <c r="LNC38"/>
      <c r="LND38"/>
      <c r="LNE38"/>
      <c r="LNF38"/>
      <c r="LNG38"/>
      <c r="LNH38"/>
      <c r="LNI38"/>
      <c r="LNJ38"/>
      <c r="LNK38"/>
      <c r="LNL38"/>
      <c r="LNM38"/>
      <c r="LNN38"/>
      <c r="LNO38"/>
      <c r="LNP38"/>
      <c r="LNQ38"/>
      <c r="LNR38"/>
      <c r="LNS38"/>
      <c r="LNT38"/>
      <c r="LNU38"/>
      <c r="LNV38"/>
      <c r="LNW38"/>
      <c r="LNX38"/>
      <c r="LNY38"/>
      <c r="LNZ38"/>
      <c r="LOA38"/>
      <c r="LOB38"/>
      <c r="LOC38"/>
      <c r="LOD38"/>
      <c r="LOE38"/>
      <c r="LOF38"/>
      <c r="LOG38"/>
      <c r="LOH38"/>
      <c r="LOI38"/>
      <c r="LOJ38"/>
      <c r="LOK38"/>
      <c r="LOL38"/>
      <c r="LOM38"/>
      <c r="LON38"/>
      <c r="LOO38"/>
      <c r="LOP38"/>
      <c r="LOQ38"/>
      <c r="LOR38"/>
      <c r="LOS38"/>
      <c r="LOT38"/>
      <c r="LOU38"/>
      <c r="LOV38"/>
      <c r="LOW38"/>
      <c r="LOX38"/>
      <c r="LOY38"/>
      <c r="LOZ38"/>
      <c r="LPA38"/>
      <c r="LPB38"/>
      <c r="LPC38"/>
      <c r="LPD38"/>
      <c r="LPE38"/>
      <c r="LPF38"/>
      <c r="LPG38"/>
      <c r="LPH38"/>
      <c r="LPI38"/>
      <c r="LPJ38"/>
      <c r="LPK38"/>
      <c r="LPL38"/>
      <c r="LPM38"/>
      <c r="LPN38"/>
      <c r="LPO38"/>
      <c r="LPP38"/>
      <c r="LPQ38"/>
      <c r="LPR38"/>
      <c r="LPS38"/>
      <c r="LPT38"/>
      <c r="LPU38"/>
      <c r="LPV38"/>
      <c r="LPW38"/>
      <c r="LPX38"/>
      <c r="LPY38"/>
      <c r="LPZ38"/>
      <c r="LQA38"/>
      <c r="LQB38"/>
      <c r="LQC38"/>
      <c r="LQD38"/>
      <c r="LQE38"/>
      <c r="LQF38"/>
      <c r="LQG38"/>
      <c r="LQH38"/>
      <c r="LQI38"/>
      <c r="LQJ38"/>
      <c r="LQK38"/>
      <c r="LQL38"/>
      <c r="LQM38"/>
      <c r="LQN38"/>
      <c r="LQO38"/>
      <c r="LQP38"/>
      <c r="LQQ38"/>
      <c r="LQR38"/>
      <c r="LQS38"/>
      <c r="LQT38"/>
      <c r="LQU38"/>
      <c r="LQV38"/>
      <c r="LQW38"/>
      <c r="LQX38"/>
      <c r="LQY38"/>
      <c r="LQZ38"/>
      <c r="LRA38"/>
      <c r="LRB38"/>
      <c r="LRC38"/>
      <c r="LRD38"/>
      <c r="LRE38"/>
      <c r="LRF38"/>
      <c r="LRG38"/>
      <c r="LRH38"/>
      <c r="LRI38"/>
      <c r="LRJ38"/>
      <c r="LRK38"/>
      <c r="LRL38"/>
      <c r="LRM38"/>
      <c r="LRN38"/>
      <c r="LRO38"/>
      <c r="LRP38"/>
      <c r="LRQ38"/>
      <c r="LRR38"/>
      <c r="LRS38"/>
      <c r="LRT38"/>
      <c r="LRU38"/>
      <c r="LRV38"/>
      <c r="LRW38"/>
      <c r="LRX38"/>
      <c r="LRY38"/>
      <c r="LRZ38"/>
      <c r="LSA38"/>
      <c r="LSB38"/>
      <c r="LSC38"/>
      <c r="LSD38"/>
      <c r="LSE38"/>
      <c r="LSF38"/>
      <c r="LSG38"/>
      <c r="LSH38"/>
      <c r="LSI38"/>
      <c r="LSJ38"/>
      <c r="LSK38"/>
      <c r="LSL38"/>
      <c r="LSM38"/>
      <c r="LSN38"/>
      <c r="LSO38"/>
      <c r="LSP38"/>
      <c r="LSQ38"/>
      <c r="LSR38"/>
      <c r="LSS38"/>
      <c r="LST38"/>
      <c r="LSU38"/>
      <c r="LSV38"/>
      <c r="LSW38"/>
      <c r="LSX38"/>
      <c r="LSY38"/>
      <c r="LSZ38"/>
      <c r="LTA38"/>
      <c r="LTB38"/>
      <c r="LTC38"/>
      <c r="LTD38"/>
      <c r="LTE38"/>
      <c r="LTF38"/>
      <c r="LTG38"/>
      <c r="LTH38"/>
      <c r="LTI38"/>
      <c r="LTJ38"/>
      <c r="LTK38"/>
      <c r="LTL38"/>
      <c r="LTM38"/>
      <c r="LTN38"/>
      <c r="LTO38"/>
      <c r="LTP38"/>
      <c r="LTQ38"/>
      <c r="LTR38"/>
      <c r="LTS38"/>
      <c r="LTT38"/>
      <c r="LTU38"/>
      <c r="LTV38"/>
      <c r="LTW38"/>
      <c r="LTX38"/>
      <c r="LTY38"/>
      <c r="LTZ38"/>
      <c r="LUA38"/>
      <c r="LUB38"/>
      <c r="LUC38"/>
      <c r="LUD38"/>
      <c r="LUE38"/>
      <c r="LUF38"/>
      <c r="LUG38"/>
      <c r="LUH38"/>
      <c r="LUI38"/>
      <c r="LUJ38"/>
      <c r="LUK38"/>
      <c r="LUL38"/>
      <c r="LUM38"/>
      <c r="LUN38"/>
      <c r="LUO38"/>
      <c r="LUP38"/>
      <c r="LUQ38"/>
      <c r="LUR38"/>
      <c r="LUS38"/>
      <c r="LUT38"/>
      <c r="LUU38"/>
      <c r="LUV38"/>
      <c r="LUW38"/>
      <c r="LUX38"/>
      <c r="LUY38"/>
      <c r="LUZ38"/>
      <c r="LVA38"/>
      <c r="LVB38"/>
      <c r="LVC38"/>
      <c r="LVD38"/>
      <c r="LVE38"/>
      <c r="LVF38"/>
      <c r="LVG38"/>
      <c r="LVH38"/>
      <c r="LVI38"/>
      <c r="LVJ38"/>
      <c r="LVK38"/>
      <c r="LVL38"/>
      <c r="LVM38"/>
      <c r="LVN38"/>
      <c r="LVO38"/>
      <c r="LVP38"/>
      <c r="LVQ38"/>
      <c r="LVR38"/>
      <c r="LVS38"/>
      <c r="LVT38"/>
      <c r="LVU38"/>
      <c r="LVV38"/>
      <c r="LVW38"/>
      <c r="LVX38"/>
      <c r="LVY38"/>
      <c r="LVZ38"/>
      <c r="LWA38"/>
      <c r="LWB38"/>
      <c r="LWC38"/>
      <c r="LWD38"/>
      <c r="LWE38"/>
      <c r="LWF38"/>
      <c r="LWG38"/>
      <c r="LWH38"/>
      <c r="LWI38"/>
      <c r="LWJ38"/>
      <c r="LWK38"/>
      <c r="LWL38"/>
      <c r="LWM38"/>
      <c r="LWN38"/>
      <c r="LWO38"/>
      <c r="LWP38"/>
      <c r="LWQ38"/>
      <c r="LWR38"/>
      <c r="LWS38"/>
      <c r="LWT38"/>
      <c r="LWU38"/>
      <c r="LWV38"/>
      <c r="LWW38"/>
      <c r="LWX38"/>
      <c r="LWY38"/>
      <c r="LWZ38"/>
      <c r="LXA38"/>
      <c r="LXB38"/>
      <c r="LXC38"/>
      <c r="LXD38"/>
      <c r="LXE38"/>
      <c r="LXF38"/>
      <c r="LXG38"/>
      <c r="LXH38"/>
      <c r="LXI38"/>
      <c r="LXJ38"/>
      <c r="LXK38"/>
      <c r="LXL38"/>
      <c r="LXM38"/>
      <c r="LXN38"/>
      <c r="LXO38"/>
      <c r="LXP38"/>
      <c r="LXQ38"/>
      <c r="LXR38"/>
      <c r="LXS38"/>
      <c r="LXT38"/>
      <c r="LXU38"/>
      <c r="LXV38"/>
      <c r="LXW38"/>
      <c r="LXX38"/>
      <c r="LXY38"/>
      <c r="LXZ38"/>
      <c r="LYA38"/>
      <c r="LYB38"/>
      <c r="LYC38"/>
      <c r="LYD38"/>
      <c r="LYE38"/>
      <c r="LYF38"/>
      <c r="LYG38"/>
      <c r="LYH38"/>
      <c r="LYI38"/>
      <c r="LYJ38"/>
      <c r="LYK38"/>
      <c r="LYL38"/>
      <c r="LYM38"/>
      <c r="LYN38"/>
      <c r="LYO38"/>
      <c r="LYP38"/>
      <c r="LYQ38"/>
      <c r="LYR38"/>
      <c r="LYS38"/>
      <c r="LYT38"/>
      <c r="LYU38"/>
      <c r="LYV38"/>
      <c r="LYW38"/>
      <c r="LYX38"/>
      <c r="LYY38"/>
      <c r="LYZ38"/>
      <c r="LZA38"/>
      <c r="LZB38"/>
      <c r="LZC38"/>
      <c r="LZD38"/>
      <c r="LZE38"/>
      <c r="LZF38"/>
      <c r="LZG38"/>
      <c r="LZH38"/>
      <c r="LZI38"/>
      <c r="LZJ38"/>
      <c r="LZK38"/>
      <c r="LZL38"/>
      <c r="LZM38"/>
      <c r="LZN38"/>
      <c r="LZO38"/>
      <c r="LZP38"/>
      <c r="LZQ38"/>
      <c r="LZR38"/>
      <c r="LZS38"/>
      <c r="LZT38"/>
      <c r="LZU38"/>
      <c r="LZV38"/>
      <c r="LZW38"/>
      <c r="LZX38"/>
      <c r="LZY38"/>
      <c r="LZZ38"/>
      <c r="MAA38"/>
      <c r="MAB38"/>
      <c r="MAC38"/>
      <c r="MAD38"/>
      <c r="MAE38"/>
      <c r="MAF38"/>
      <c r="MAG38"/>
      <c r="MAH38"/>
      <c r="MAI38"/>
      <c r="MAJ38"/>
      <c r="MAK38"/>
      <c r="MAL38"/>
      <c r="MAM38"/>
      <c r="MAN38"/>
      <c r="MAO38"/>
      <c r="MAP38"/>
      <c r="MAQ38"/>
      <c r="MAR38"/>
      <c r="MAS38"/>
      <c r="MAT38"/>
      <c r="MAU38"/>
      <c r="MAV38"/>
      <c r="MAW38"/>
      <c r="MAX38"/>
      <c r="MAY38"/>
      <c r="MAZ38"/>
      <c r="MBA38"/>
      <c r="MBB38"/>
      <c r="MBC38"/>
      <c r="MBD38"/>
      <c r="MBE38"/>
      <c r="MBF38"/>
      <c r="MBG38"/>
      <c r="MBH38"/>
      <c r="MBI38"/>
      <c r="MBJ38"/>
      <c r="MBK38"/>
      <c r="MBL38"/>
      <c r="MBM38"/>
      <c r="MBN38"/>
      <c r="MBO38"/>
      <c r="MBP38"/>
      <c r="MBQ38"/>
      <c r="MBR38"/>
      <c r="MBS38"/>
      <c r="MBT38"/>
      <c r="MBU38"/>
      <c r="MBV38"/>
      <c r="MBW38"/>
      <c r="MBX38"/>
      <c r="MBY38"/>
      <c r="MBZ38"/>
      <c r="MCA38"/>
      <c r="MCB38"/>
      <c r="MCC38"/>
      <c r="MCD38"/>
      <c r="MCE38"/>
      <c r="MCF38"/>
      <c r="MCG38"/>
      <c r="MCH38"/>
      <c r="MCI38"/>
      <c r="MCJ38"/>
      <c r="MCK38"/>
      <c r="MCL38"/>
      <c r="MCM38"/>
      <c r="MCN38"/>
      <c r="MCO38"/>
      <c r="MCP38"/>
      <c r="MCQ38"/>
      <c r="MCR38"/>
      <c r="MCS38"/>
      <c r="MCT38"/>
      <c r="MCU38"/>
      <c r="MCV38"/>
      <c r="MCW38"/>
      <c r="MCX38"/>
      <c r="MCY38"/>
      <c r="MCZ38"/>
      <c r="MDA38"/>
      <c r="MDB38"/>
      <c r="MDC38"/>
      <c r="MDD38"/>
      <c r="MDE38"/>
      <c r="MDF38"/>
      <c r="MDG38"/>
      <c r="MDH38"/>
      <c r="MDI38"/>
      <c r="MDJ38"/>
      <c r="MDK38"/>
      <c r="MDL38"/>
      <c r="MDM38"/>
      <c r="MDN38"/>
      <c r="MDO38"/>
      <c r="MDP38"/>
      <c r="MDQ38"/>
      <c r="MDR38"/>
      <c r="MDS38"/>
      <c r="MDT38"/>
      <c r="MDU38"/>
      <c r="MDV38"/>
      <c r="MDW38"/>
      <c r="MDX38"/>
      <c r="MDY38"/>
      <c r="MDZ38"/>
      <c r="MEA38"/>
      <c r="MEB38"/>
      <c r="MEC38"/>
      <c r="MED38"/>
      <c r="MEE38"/>
      <c r="MEF38"/>
      <c r="MEG38"/>
      <c r="MEH38"/>
      <c r="MEI38"/>
      <c r="MEJ38"/>
      <c r="MEK38"/>
      <c r="MEL38"/>
      <c r="MEM38"/>
      <c r="MEN38"/>
      <c r="MEO38"/>
      <c r="MEP38"/>
      <c r="MEQ38"/>
      <c r="MER38"/>
      <c r="MES38"/>
      <c r="MET38"/>
      <c r="MEU38"/>
      <c r="MEV38"/>
      <c r="MEW38"/>
      <c r="MEX38"/>
      <c r="MEY38"/>
      <c r="MEZ38"/>
      <c r="MFA38"/>
      <c r="MFB38"/>
      <c r="MFC38"/>
      <c r="MFD38"/>
      <c r="MFE38"/>
      <c r="MFF38"/>
      <c r="MFG38"/>
      <c r="MFH38"/>
      <c r="MFI38"/>
      <c r="MFJ38"/>
      <c r="MFK38"/>
      <c r="MFL38"/>
      <c r="MFM38"/>
      <c r="MFN38"/>
      <c r="MFO38"/>
      <c r="MFP38"/>
      <c r="MFQ38"/>
      <c r="MFR38"/>
      <c r="MFS38"/>
      <c r="MFT38"/>
      <c r="MFU38"/>
      <c r="MFV38"/>
      <c r="MFW38"/>
      <c r="MFX38"/>
      <c r="MFY38"/>
      <c r="MFZ38"/>
      <c r="MGA38"/>
      <c r="MGB38"/>
      <c r="MGC38"/>
      <c r="MGD38"/>
      <c r="MGE38"/>
      <c r="MGF38"/>
      <c r="MGG38"/>
      <c r="MGH38"/>
      <c r="MGI38"/>
      <c r="MGJ38"/>
      <c r="MGK38"/>
      <c r="MGL38"/>
      <c r="MGM38"/>
      <c r="MGN38"/>
      <c r="MGO38"/>
      <c r="MGP38"/>
      <c r="MGQ38"/>
      <c r="MGR38"/>
      <c r="MGS38"/>
      <c r="MGT38"/>
      <c r="MGU38"/>
      <c r="MGV38"/>
      <c r="MGW38"/>
      <c r="MGX38"/>
      <c r="MGY38"/>
      <c r="MGZ38"/>
      <c r="MHA38"/>
      <c r="MHB38"/>
      <c r="MHC38"/>
      <c r="MHD38"/>
      <c r="MHE38"/>
      <c r="MHF38"/>
      <c r="MHG38"/>
      <c r="MHH38"/>
      <c r="MHI38"/>
      <c r="MHJ38"/>
      <c r="MHK38"/>
      <c r="MHL38"/>
      <c r="MHM38"/>
      <c r="MHN38"/>
      <c r="MHO38"/>
      <c r="MHP38"/>
      <c r="MHQ38"/>
      <c r="MHR38"/>
      <c r="MHS38"/>
      <c r="MHT38"/>
      <c r="MHU38"/>
      <c r="MHV38"/>
      <c r="MHW38"/>
      <c r="MHX38"/>
      <c r="MHY38"/>
      <c r="MHZ38"/>
      <c r="MIA38"/>
      <c r="MIB38"/>
      <c r="MIC38"/>
      <c r="MID38"/>
      <c r="MIE38"/>
      <c r="MIF38"/>
      <c r="MIG38"/>
      <c r="MIH38"/>
      <c r="MII38"/>
      <c r="MIJ38"/>
      <c r="MIK38"/>
      <c r="MIL38"/>
      <c r="MIM38"/>
      <c r="MIN38"/>
      <c r="MIO38"/>
      <c r="MIP38"/>
      <c r="MIQ38"/>
      <c r="MIR38"/>
      <c r="MIS38"/>
      <c r="MIT38"/>
      <c r="MIU38"/>
      <c r="MIV38"/>
      <c r="MIW38"/>
      <c r="MIX38"/>
      <c r="MIY38"/>
      <c r="MIZ38"/>
      <c r="MJA38"/>
      <c r="MJB38"/>
      <c r="MJC38"/>
      <c r="MJD38"/>
      <c r="MJE38"/>
      <c r="MJF38"/>
      <c r="MJG38"/>
      <c r="MJH38"/>
      <c r="MJI38"/>
      <c r="MJJ38"/>
      <c r="MJK38"/>
      <c r="MJL38"/>
      <c r="MJM38"/>
      <c r="MJN38"/>
      <c r="MJO38"/>
      <c r="MJP38"/>
      <c r="MJQ38"/>
      <c r="MJR38"/>
      <c r="MJS38"/>
      <c r="MJT38"/>
      <c r="MJU38"/>
      <c r="MJV38"/>
      <c r="MJW38"/>
      <c r="MJX38"/>
      <c r="MJY38"/>
      <c r="MJZ38"/>
      <c r="MKA38"/>
      <c r="MKB38"/>
      <c r="MKC38"/>
      <c r="MKD38"/>
      <c r="MKE38"/>
      <c r="MKF38"/>
      <c r="MKG38"/>
      <c r="MKH38"/>
      <c r="MKI38"/>
      <c r="MKJ38"/>
      <c r="MKK38"/>
      <c r="MKL38"/>
      <c r="MKM38"/>
      <c r="MKN38"/>
      <c r="MKO38"/>
      <c r="MKP38"/>
      <c r="MKQ38"/>
      <c r="MKR38"/>
      <c r="MKS38"/>
      <c r="MKT38"/>
      <c r="MKU38"/>
      <c r="MKV38"/>
      <c r="MKW38"/>
      <c r="MKX38"/>
      <c r="MKY38"/>
      <c r="MKZ38"/>
      <c r="MLA38"/>
      <c r="MLB38"/>
      <c r="MLC38"/>
      <c r="MLD38"/>
      <c r="MLE38"/>
      <c r="MLF38"/>
      <c r="MLG38"/>
      <c r="MLH38"/>
      <c r="MLI38"/>
      <c r="MLJ38"/>
      <c r="MLK38"/>
      <c r="MLL38"/>
      <c r="MLM38"/>
      <c r="MLN38"/>
      <c r="MLO38"/>
      <c r="MLP38"/>
      <c r="MLQ38"/>
      <c r="MLR38"/>
      <c r="MLS38"/>
      <c r="MLT38"/>
      <c r="MLU38"/>
      <c r="MLV38"/>
      <c r="MLW38"/>
      <c r="MLX38"/>
      <c r="MLY38"/>
      <c r="MLZ38"/>
      <c r="MMA38"/>
      <c r="MMB38"/>
      <c r="MMC38"/>
      <c r="MMD38"/>
      <c r="MME38"/>
      <c r="MMF38"/>
      <c r="MMG38"/>
      <c r="MMH38"/>
      <c r="MMI38"/>
      <c r="MMJ38"/>
      <c r="MMK38"/>
      <c r="MML38"/>
      <c r="MMM38"/>
      <c r="MMN38"/>
      <c r="MMO38"/>
      <c r="MMP38"/>
      <c r="MMQ38"/>
      <c r="MMR38"/>
      <c r="MMS38"/>
      <c r="MMT38"/>
      <c r="MMU38"/>
      <c r="MMV38"/>
      <c r="MMW38"/>
      <c r="MMX38"/>
      <c r="MMY38"/>
      <c r="MMZ38"/>
      <c r="MNA38"/>
      <c r="MNB38"/>
      <c r="MNC38"/>
      <c r="MND38"/>
      <c r="MNE38"/>
      <c r="MNF38"/>
      <c r="MNG38"/>
      <c r="MNH38"/>
      <c r="MNI38"/>
      <c r="MNJ38"/>
      <c r="MNK38"/>
      <c r="MNL38"/>
      <c r="MNM38"/>
      <c r="MNN38"/>
      <c r="MNO38"/>
      <c r="MNP38"/>
      <c r="MNQ38"/>
      <c r="MNR38"/>
      <c r="MNS38"/>
      <c r="MNT38"/>
      <c r="MNU38"/>
      <c r="MNV38"/>
      <c r="MNW38"/>
      <c r="MNX38"/>
      <c r="MNY38"/>
      <c r="MNZ38"/>
      <c r="MOA38"/>
      <c r="MOB38"/>
      <c r="MOC38"/>
      <c r="MOD38"/>
      <c r="MOE38"/>
      <c r="MOF38"/>
      <c r="MOG38"/>
      <c r="MOH38"/>
      <c r="MOI38"/>
      <c r="MOJ38"/>
      <c r="MOK38"/>
      <c r="MOL38"/>
      <c r="MOM38"/>
      <c r="MON38"/>
      <c r="MOO38"/>
      <c r="MOP38"/>
      <c r="MOQ38"/>
      <c r="MOR38"/>
      <c r="MOS38"/>
      <c r="MOT38"/>
      <c r="MOU38"/>
      <c r="MOV38"/>
      <c r="MOW38"/>
      <c r="MOX38"/>
      <c r="MOY38"/>
      <c r="MOZ38"/>
      <c r="MPA38"/>
      <c r="MPB38"/>
      <c r="MPC38"/>
      <c r="MPD38"/>
      <c r="MPE38"/>
      <c r="MPF38"/>
      <c r="MPG38"/>
      <c r="MPH38"/>
      <c r="MPI38"/>
      <c r="MPJ38"/>
      <c r="MPK38"/>
      <c r="MPL38"/>
      <c r="MPM38"/>
      <c r="MPN38"/>
      <c r="MPO38"/>
      <c r="MPP38"/>
      <c r="MPQ38"/>
      <c r="MPR38"/>
      <c r="MPS38"/>
      <c r="MPT38"/>
      <c r="MPU38"/>
      <c r="MPV38"/>
      <c r="MPW38"/>
      <c r="MPX38"/>
      <c r="MPY38"/>
      <c r="MPZ38"/>
      <c r="MQA38"/>
      <c r="MQB38"/>
      <c r="MQC38"/>
      <c r="MQD38"/>
      <c r="MQE38"/>
      <c r="MQF38"/>
      <c r="MQG38"/>
      <c r="MQH38"/>
      <c r="MQI38"/>
      <c r="MQJ38"/>
      <c r="MQK38"/>
      <c r="MQL38"/>
      <c r="MQM38"/>
      <c r="MQN38"/>
      <c r="MQO38"/>
      <c r="MQP38"/>
      <c r="MQQ38"/>
      <c r="MQR38"/>
      <c r="MQS38"/>
      <c r="MQT38"/>
      <c r="MQU38"/>
      <c r="MQV38"/>
      <c r="MQW38"/>
      <c r="MQX38"/>
      <c r="MQY38"/>
      <c r="MQZ38"/>
      <c r="MRA38"/>
      <c r="MRB38"/>
      <c r="MRC38"/>
      <c r="MRD38"/>
      <c r="MRE38"/>
      <c r="MRF38"/>
      <c r="MRG38"/>
      <c r="MRH38"/>
      <c r="MRI38"/>
      <c r="MRJ38"/>
      <c r="MRK38"/>
      <c r="MRL38"/>
      <c r="MRM38"/>
      <c r="MRN38"/>
      <c r="MRO38"/>
      <c r="MRP38"/>
      <c r="MRQ38"/>
      <c r="MRR38"/>
      <c r="MRS38"/>
      <c r="MRT38"/>
      <c r="MRU38"/>
      <c r="MRV38"/>
      <c r="MRW38"/>
      <c r="MRX38"/>
      <c r="MRY38"/>
      <c r="MRZ38"/>
      <c r="MSA38"/>
      <c r="MSB38"/>
      <c r="MSC38"/>
      <c r="MSD38"/>
      <c r="MSE38"/>
      <c r="MSF38"/>
      <c r="MSG38"/>
      <c r="MSH38"/>
      <c r="MSI38"/>
      <c r="MSJ38"/>
      <c r="MSK38"/>
      <c r="MSL38"/>
      <c r="MSM38"/>
      <c r="MSN38"/>
      <c r="MSO38"/>
      <c r="MSP38"/>
      <c r="MSQ38"/>
      <c r="MSR38"/>
      <c r="MSS38"/>
      <c r="MST38"/>
      <c r="MSU38"/>
      <c r="MSV38"/>
      <c r="MSW38"/>
      <c r="MSX38"/>
      <c r="MSY38"/>
      <c r="MSZ38"/>
      <c r="MTA38"/>
      <c r="MTB38"/>
      <c r="MTC38"/>
      <c r="MTD38"/>
      <c r="MTE38"/>
      <c r="MTF38"/>
      <c r="MTG38"/>
      <c r="MTH38"/>
      <c r="MTI38"/>
      <c r="MTJ38"/>
      <c r="MTK38"/>
      <c r="MTL38"/>
      <c r="MTM38"/>
      <c r="MTN38"/>
      <c r="MTO38"/>
      <c r="MTP38"/>
      <c r="MTQ38"/>
      <c r="MTR38"/>
      <c r="MTS38"/>
      <c r="MTT38"/>
      <c r="MTU38"/>
      <c r="MTV38"/>
      <c r="MTW38"/>
      <c r="MTX38"/>
      <c r="MTY38"/>
      <c r="MTZ38"/>
      <c r="MUA38"/>
      <c r="MUB38"/>
      <c r="MUC38"/>
      <c r="MUD38"/>
      <c r="MUE38"/>
      <c r="MUF38"/>
      <c r="MUG38"/>
      <c r="MUH38"/>
      <c r="MUI38"/>
      <c r="MUJ38"/>
      <c r="MUK38"/>
      <c r="MUL38"/>
      <c r="MUM38"/>
      <c r="MUN38"/>
      <c r="MUO38"/>
      <c r="MUP38"/>
      <c r="MUQ38"/>
      <c r="MUR38"/>
      <c r="MUS38"/>
      <c r="MUT38"/>
      <c r="MUU38"/>
      <c r="MUV38"/>
      <c r="MUW38"/>
      <c r="MUX38"/>
      <c r="MUY38"/>
      <c r="MUZ38"/>
      <c r="MVA38"/>
      <c r="MVB38"/>
      <c r="MVC38"/>
      <c r="MVD38"/>
      <c r="MVE38"/>
      <c r="MVF38"/>
      <c r="MVG38"/>
      <c r="MVH38"/>
      <c r="MVI38"/>
      <c r="MVJ38"/>
      <c r="MVK38"/>
      <c r="MVL38"/>
      <c r="MVM38"/>
      <c r="MVN38"/>
      <c r="MVO38"/>
      <c r="MVP38"/>
      <c r="MVQ38"/>
      <c r="MVR38"/>
      <c r="MVS38"/>
      <c r="MVT38"/>
      <c r="MVU38"/>
      <c r="MVV38"/>
      <c r="MVW38"/>
      <c r="MVX38"/>
      <c r="MVY38"/>
      <c r="MVZ38"/>
      <c r="MWA38"/>
      <c r="MWB38"/>
      <c r="MWC38"/>
      <c r="MWD38"/>
      <c r="MWE38"/>
      <c r="MWF38"/>
      <c r="MWG38"/>
      <c r="MWH38"/>
      <c r="MWI38"/>
      <c r="MWJ38"/>
      <c r="MWK38"/>
      <c r="MWL38"/>
      <c r="MWM38"/>
      <c r="MWN38"/>
      <c r="MWO38"/>
      <c r="MWP38"/>
      <c r="MWQ38"/>
      <c r="MWR38"/>
      <c r="MWS38"/>
      <c r="MWT38"/>
      <c r="MWU38"/>
      <c r="MWV38"/>
      <c r="MWW38"/>
      <c r="MWX38"/>
      <c r="MWY38"/>
      <c r="MWZ38"/>
      <c r="MXA38"/>
      <c r="MXB38"/>
      <c r="MXC38"/>
      <c r="MXD38"/>
      <c r="MXE38"/>
      <c r="MXF38"/>
      <c r="MXG38"/>
      <c r="MXH38"/>
      <c r="MXI38"/>
      <c r="MXJ38"/>
      <c r="MXK38"/>
      <c r="MXL38"/>
      <c r="MXM38"/>
      <c r="MXN38"/>
      <c r="MXO38"/>
      <c r="MXP38"/>
      <c r="MXQ38"/>
      <c r="MXR38"/>
      <c r="MXS38"/>
      <c r="MXT38"/>
      <c r="MXU38"/>
      <c r="MXV38"/>
      <c r="MXW38"/>
      <c r="MXX38"/>
      <c r="MXY38"/>
      <c r="MXZ38"/>
      <c r="MYA38"/>
      <c r="MYB38"/>
      <c r="MYC38"/>
      <c r="MYD38"/>
      <c r="MYE38"/>
      <c r="MYF38"/>
      <c r="MYG38"/>
      <c r="MYH38"/>
      <c r="MYI38"/>
      <c r="MYJ38"/>
      <c r="MYK38"/>
      <c r="MYL38"/>
      <c r="MYM38"/>
      <c r="MYN38"/>
      <c r="MYO38"/>
      <c r="MYP38"/>
      <c r="MYQ38"/>
      <c r="MYR38"/>
      <c r="MYS38"/>
      <c r="MYT38"/>
      <c r="MYU38"/>
      <c r="MYV38"/>
      <c r="MYW38"/>
      <c r="MYX38"/>
      <c r="MYY38"/>
      <c r="MYZ38"/>
      <c r="MZA38"/>
      <c r="MZB38"/>
      <c r="MZC38"/>
      <c r="MZD38"/>
      <c r="MZE38"/>
      <c r="MZF38"/>
      <c r="MZG38"/>
      <c r="MZH38"/>
      <c r="MZI38"/>
      <c r="MZJ38"/>
      <c r="MZK38"/>
      <c r="MZL38"/>
      <c r="MZM38"/>
      <c r="MZN38"/>
      <c r="MZO38"/>
      <c r="MZP38"/>
      <c r="MZQ38"/>
      <c r="MZR38"/>
      <c r="MZS38"/>
      <c r="MZT38"/>
      <c r="MZU38"/>
      <c r="MZV38"/>
      <c r="MZW38"/>
      <c r="MZX38"/>
      <c r="MZY38"/>
      <c r="MZZ38"/>
      <c r="NAA38"/>
      <c r="NAB38"/>
      <c r="NAC38"/>
      <c r="NAD38"/>
      <c r="NAE38"/>
      <c r="NAF38"/>
      <c r="NAG38"/>
      <c r="NAH38"/>
      <c r="NAI38"/>
      <c r="NAJ38"/>
      <c r="NAK38"/>
      <c r="NAL38"/>
      <c r="NAM38"/>
      <c r="NAN38"/>
      <c r="NAO38"/>
      <c r="NAP38"/>
      <c r="NAQ38"/>
      <c r="NAR38"/>
      <c r="NAS38"/>
      <c r="NAT38"/>
      <c r="NAU38"/>
      <c r="NAV38"/>
      <c r="NAW38"/>
      <c r="NAX38"/>
      <c r="NAY38"/>
      <c r="NAZ38"/>
      <c r="NBA38"/>
      <c r="NBB38"/>
      <c r="NBC38"/>
      <c r="NBD38"/>
      <c r="NBE38"/>
      <c r="NBF38"/>
      <c r="NBG38"/>
      <c r="NBH38"/>
      <c r="NBI38"/>
      <c r="NBJ38"/>
      <c r="NBK38"/>
      <c r="NBL38"/>
      <c r="NBM38"/>
      <c r="NBN38"/>
      <c r="NBO38"/>
      <c r="NBP38"/>
      <c r="NBQ38"/>
      <c r="NBR38"/>
      <c r="NBS38"/>
      <c r="NBT38"/>
      <c r="NBU38"/>
      <c r="NBV38"/>
      <c r="NBW38"/>
      <c r="NBX38"/>
      <c r="NBY38"/>
      <c r="NBZ38"/>
      <c r="NCA38"/>
      <c r="NCB38"/>
      <c r="NCC38"/>
      <c r="NCD38"/>
      <c r="NCE38"/>
      <c r="NCF38"/>
      <c r="NCG38"/>
      <c r="NCH38"/>
      <c r="NCI38"/>
      <c r="NCJ38"/>
      <c r="NCK38"/>
      <c r="NCL38"/>
      <c r="NCM38"/>
      <c r="NCN38"/>
      <c r="NCO38"/>
      <c r="NCP38"/>
      <c r="NCQ38"/>
      <c r="NCR38"/>
      <c r="NCS38"/>
      <c r="NCT38"/>
      <c r="NCU38"/>
      <c r="NCV38"/>
      <c r="NCW38"/>
      <c r="NCX38"/>
      <c r="NCY38"/>
      <c r="NCZ38"/>
      <c r="NDA38"/>
      <c r="NDB38"/>
      <c r="NDC38"/>
      <c r="NDD38"/>
      <c r="NDE38"/>
      <c r="NDF38"/>
      <c r="NDG38"/>
      <c r="NDH38"/>
      <c r="NDI38"/>
      <c r="NDJ38"/>
      <c r="NDK38"/>
      <c r="NDL38"/>
      <c r="NDM38"/>
      <c r="NDN38"/>
      <c r="NDO38"/>
      <c r="NDP38"/>
      <c r="NDQ38"/>
      <c r="NDR38"/>
      <c r="NDS38"/>
      <c r="NDT38"/>
      <c r="NDU38"/>
      <c r="NDV38"/>
      <c r="NDW38"/>
      <c r="NDX38"/>
      <c r="NDY38"/>
      <c r="NDZ38"/>
      <c r="NEA38"/>
      <c r="NEB38"/>
      <c r="NEC38"/>
      <c r="NED38"/>
      <c r="NEE38"/>
      <c r="NEF38"/>
      <c r="NEG38"/>
      <c r="NEH38"/>
      <c r="NEI38"/>
      <c r="NEJ38"/>
      <c r="NEK38"/>
      <c r="NEL38"/>
      <c r="NEM38"/>
      <c r="NEN38"/>
      <c r="NEO38"/>
      <c r="NEP38"/>
      <c r="NEQ38"/>
      <c r="NER38"/>
      <c r="NES38"/>
      <c r="NET38"/>
      <c r="NEU38"/>
      <c r="NEV38"/>
      <c r="NEW38"/>
      <c r="NEX38"/>
      <c r="NEY38"/>
      <c r="NEZ38"/>
      <c r="NFA38"/>
      <c r="NFB38"/>
      <c r="NFC38"/>
      <c r="NFD38"/>
      <c r="NFE38"/>
      <c r="NFF38"/>
      <c r="NFG38"/>
      <c r="NFH38"/>
      <c r="NFI38"/>
      <c r="NFJ38"/>
      <c r="NFK38"/>
      <c r="NFL38"/>
      <c r="NFM38"/>
      <c r="NFN38"/>
      <c r="NFO38"/>
      <c r="NFP38"/>
      <c r="NFQ38"/>
      <c r="NFR38"/>
      <c r="NFS38"/>
      <c r="NFT38"/>
      <c r="NFU38"/>
      <c r="NFV38"/>
      <c r="NFW38"/>
      <c r="NFX38"/>
      <c r="NFY38"/>
      <c r="NFZ38"/>
      <c r="NGA38"/>
      <c r="NGB38"/>
      <c r="NGC38"/>
      <c r="NGD38"/>
      <c r="NGE38"/>
      <c r="NGF38"/>
      <c r="NGG38"/>
      <c r="NGH38"/>
      <c r="NGI38"/>
      <c r="NGJ38"/>
      <c r="NGK38"/>
      <c r="NGL38"/>
      <c r="NGM38"/>
      <c r="NGN38"/>
      <c r="NGO38"/>
      <c r="NGP38"/>
      <c r="NGQ38"/>
      <c r="NGR38"/>
      <c r="NGS38"/>
      <c r="NGT38"/>
      <c r="NGU38"/>
      <c r="NGV38"/>
      <c r="NGW38"/>
      <c r="NGX38"/>
      <c r="NGY38"/>
      <c r="NGZ38"/>
      <c r="NHA38"/>
      <c r="NHB38"/>
      <c r="NHC38"/>
      <c r="NHD38"/>
      <c r="NHE38"/>
      <c r="NHF38"/>
      <c r="NHG38"/>
      <c r="NHH38"/>
      <c r="NHI38"/>
      <c r="NHJ38"/>
      <c r="NHK38"/>
      <c r="NHL38"/>
      <c r="NHM38"/>
      <c r="NHN38"/>
      <c r="NHO38"/>
      <c r="NHP38"/>
      <c r="NHQ38"/>
      <c r="NHR38"/>
      <c r="NHS38"/>
      <c r="NHT38"/>
      <c r="NHU38"/>
      <c r="NHV38"/>
      <c r="NHW38"/>
      <c r="NHX38"/>
      <c r="NHY38"/>
      <c r="NHZ38"/>
      <c r="NIA38"/>
      <c r="NIB38"/>
      <c r="NIC38"/>
      <c r="NID38"/>
      <c r="NIE38"/>
      <c r="NIF38"/>
      <c r="NIG38"/>
      <c r="NIH38"/>
      <c r="NII38"/>
      <c r="NIJ38"/>
      <c r="NIK38"/>
      <c r="NIL38"/>
      <c r="NIM38"/>
      <c r="NIN38"/>
      <c r="NIO38"/>
      <c r="NIP38"/>
      <c r="NIQ38"/>
      <c r="NIR38"/>
      <c r="NIS38"/>
      <c r="NIT38"/>
      <c r="NIU38"/>
      <c r="NIV38"/>
      <c r="NIW38"/>
      <c r="NIX38"/>
      <c r="NIY38"/>
      <c r="NIZ38"/>
      <c r="NJA38"/>
      <c r="NJB38"/>
      <c r="NJC38"/>
      <c r="NJD38"/>
      <c r="NJE38"/>
      <c r="NJF38"/>
      <c r="NJG38"/>
      <c r="NJH38"/>
      <c r="NJI38"/>
      <c r="NJJ38"/>
      <c r="NJK38"/>
      <c r="NJL38"/>
      <c r="NJM38"/>
      <c r="NJN38"/>
      <c r="NJO38"/>
      <c r="NJP38"/>
      <c r="NJQ38"/>
      <c r="NJR38"/>
      <c r="NJS38"/>
      <c r="NJT38"/>
      <c r="NJU38"/>
      <c r="NJV38"/>
      <c r="NJW38"/>
      <c r="NJX38"/>
      <c r="NJY38"/>
      <c r="NJZ38"/>
      <c r="NKA38"/>
      <c r="NKB38"/>
      <c r="NKC38"/>
      <c r="NKD38"/>
      <c r="NKE38"/>
      <c r="NKF38"/>
      <c r="NKG38"/>
      <c r="NKH38"/>
      <c r="NKI38"/>
      <c r="NKJ38"/>
      <c r="NKK38"/>
      <c r="NKL38"/>
      <c r="NKM38"/>
      <c r="NKN38"/>
      <c r="NKO38"/>
      <c r="NKP38"/>
      <c r="NKQ38"/>
      <c r="NKR38"/>
      <c r="NKS38"/>
      <c r="NKT38"/>
      <c r="NKU38"/>
      <c r="NKV38"/>
      <c r="NKW38"/>
      <c r="NKX38"/>
      <c r="NKY38"/>
      <c r="NKZ38"/>
      <c r="NLA38"/>
      <c r="NLB38"/>
      <c r="NLC38"/>
      <c r="NLD38"/>
      <c r="NLE38"/>
      <c r="NLF38"/>
      <c r="NLG38"/>
      <c r="NLH38"/>
      <c r="NLI38"/>
      <c r="NLJ38"/>
      <c r="NLK38"/>
      <c r="NLL38"/>
      <c r="NLM38"/>
      <c r="NLN38"/>
      <c r="NLO38"/>
      <c r="NLP38"/>
      <c r="NLQ38"/>
      <c r="NLR38"/>
      <c r="NLS38"/>
      <c r="NLT38"/>
      <c r="NLU38"/>
      <c r="NLV38"/>
      <c r="NLW38"/>
      <c r="NLX38"/>
      <c r="NLY38"/>
      <c r="NLZ38"/>
      <c r="NMA38"/>
      <c r="NMB38"/>
      <c r="NMC38"/>
      <c r="NMD38"/>
      <c r="NME38"/>
      <c r="NMF38"/>
      <c r="NMG38"/>
      <c r="NMH38"/>
      <c r="NMI38"/>
      <c r="NMJ38"/>
      <c r="NMK38"/>
      <c r="NML38"/>
      <c r="NMM38"/>
      <c r="NMN38"/>
      <c r="NMO38"/>
      <c r="NMP38"/>
      <c r="NMQ38"/>
      <c r="NMR38"/>
      <c r="NMS38"/>
      <c r="NMT38"/>
      <c r="NMU38"/>
      <c r="NMV38"/>
      <c r="NMW38"/>
      <c r="NMX38"/>
      <c r="NMY38"/>
      <c r="NMZ38"/>
      <c r="NNA38"/>
      <c r="NNB38"/>
      <c r="NNC38"/>
      <c r="NND38"/>
      <c r="NNE38"/>
      <c r="NNF38"/>
      <c r="NNG38"/>
      <c r="NNH38"/>
      <c r="NNI38"/>
      <c r="NNJ38"/>
      <c r="NNK38"/>
      <c r="NNL38"/>
      <c r="NNM38"/>
      <c r="NNN38"/>
      <c r="NNO38"/>
      <c r="NNP38"/>
      <c r="NNQ38"/>
      <c r="NNR38"/>
      <c r="NNS38"/>
      <c r="NNT38"/>
      <c r="NNU38"/>
      <c r="NNV38"/>
      <c r="NNW38"/>
      <c r="NNX38"/>
      <c r="NNY38"/>
      <c r="NNZ38"/>
      <c r="NOA38"/>
      <c r="NOB38"/>
      <c r="NOC38"/>
      <c r="NOD38"/>
      <c r="NOE38"/>
      <c r="NOF38"/>
      <c r="NOG38"/>
      <c r="NOH38"/>
      <c r="NOI38"/>
      <c r="NOJ38"/>
      <c r="NOK38"/>
      <c r="NOL38"/>
      <c r="NOM38"/>
      <c r="NON38"/>
      <c r="NOO38"/>
      <c r="NOP38"/>
      <c r="NOQ38"/>
      <c r="NOR38"/>
      <c r="NOS38"/>
      <c r="NOT38"/>
      <c r="NOU38"/>
      <c r="NOV38"/>
      <c r="NOW38"/>
      <c r="NOX38"/>
      <c r="NOY38"/>
      <c r="NOZ38"/>
      <c r="NPA38"/>
      <c r="NPB38"/>
      <c r="NPC38"/>
      <c r="NPD38"/>
      <c r="NPE38"/>
      <c r="NPF38"/>
      <c r="NPG38"/>
      <c r="NPH38"/>
      <c r="NPI38"/>
      <c r="NPJ38"/>
      <c r="NPK38"/>
      <c r="NPL38"/>
      <c r="NPM38"/>
      <c r="NPN38"/>
      <c r="NPO38"/>
      <c r="NPP38"/>
      <c r="NPQ38"/>
      <c r="NPR38"/>
      <c r="NPS38"/>
      <c r="NPT38"/>
      <c r="NPU38"/>
      <c r="NPV38"/>
      <c r="NPW38"/>
      <c r="NPX38"/>
      <c r="NPY38"/>
      <c r="NPZ38"/>
      <c r="NQA38"/>
      <c r="NQB38"/>
      <c r="NQC38"/>
      <c r="NQD38"/>
      <c r="NQE38"/>
      <c r="NQF38"/>
      <c r="NQG38"/>
      <c r="NQH38"/>
      <c r="NQI38"/>
      <c r="NQJ38"/>
      <c r="NQK38"/>
      <c r="NQL38"/>
      <c r="NQM38"/>
      <c r="NQN38"/>
      <c r="NQO38"/>
      <c r="NQP38"/>
      <c r="NQQ38"/>
      <c r="NQR38"/>
      <c r="NQS38"/>
      <c r="NQT38"/>
      <c r="NQU38"/>
      <c r="NQV38"/>
      <c r="NQW38"/>
      <c r="NQX38"/>
      <c r="NQY38"/>
      <c r="NQZ38"/>
      <c r="NRA38"/>
      <c r="NRB38"/>
      <c r="NRC38"/>
      <c r="NRD38"/>
      <c r="NRE38"/>
      <c r="NRF38"/>
      <c r="NRG38"/>
      <c r="NRH38"/>
      <c r="NRI38"/>
      <c r="NRJ38"/>
      <c r="NRK38"/>
      <c r="NRL38"/>
      <c r="NRM38"/>
      <c r="NRN38"/>
      <c r="NRO38"/>
      <c r="NRP38"/>
      <c r="NRQ38"/>
      <c r="NRR38"/>
      <c r="NRS38"/>
      <c r="NRT38"/>
      <c r="NRU38"/>
      <c r="NRV38"/>
      <c r="NRW38"/>
      <c r="NRX38"/>
      <c r="NRY38"/>
      <c r="NRZ38"/>
      <c r="NSA38"/>
      <c r="NSB38"/>
      <c r="NSC38"/>
      <c r="NSD38"/>
      <c r="NSE38"/>
      <c r="NSF38"/>
      <c r="NSG38"/>
      <c r="NSH38"/>
      <c r="NSI38"/>
      <c r="NSJ38"/>
      <c r="NSK38"/>
      <c r="NSL38"/>
      <c r="NSM38"/>
      <c r="NSN38"/>
      <c r="NSO38"/>
      <c r="NSP38"/>
      <c r="NSQ38"/>
      <c r="NSR38"/>
      <c r="NSS38"/>
      <c r="NST38"/>
      <c r="NSU38"/>
      <c r="NSV38"/>
      <c r="NSW38"/>
      <c r="NSX38"/>
      <c r="NSY38"/>
      <c r="NSZ38"/>
      <c r="NTA38"/>
      <c r="NTB38"/>
      <c r="NTC38"/>
      <c r="NTD38"/>
      <c r="NTE38"/>
      <c r="NTF38"/>
      <c r="NTG38"/>
      <c r="NTH38"/>
      <c r="NTI38"/>
      <c r="NTJ38"/>
      <c r="NTK38"/>
      <c r="NTL38"/>
      <c r="NTM38"/>
      <c r="NTN38"/>
      <c r="NTO38"/>
      <c r="NTP38"/>
      <c r="NTQ38"/>
      <c r="NTR38"/>
      <c r="NTS38"/>
      <c r="NTT38"/>
      <c r="NTU38"/>
      <c r="NTV38"/>
      <c r="NTW38"/>
      <c r="NTX38"/>
      <c r="NTY38"/>
      <c r="NTZ38"/>
      <c r="NUA38"/>
      <c r="NUB38"/>
      <c r="NUC38"/>
      <c r="NUD38"/>
      <c r="NUE38"/>
      <c r="NUF38"/>
      <c r="NUG38"/>
      <c r="NUH38"/>
      <c r="NUI38"/>
      <c r="NUJ38"/>
      <c r="NUK38"/>
      <c r="NUL38"/>
      <c r="NUM38"/>
      <c r="NUN38"/>
      <c r="NUO38"/>
      <c r="NUP38"/>
      <c r="NUQ38"/>
      <c r="NUR38"/>
      <c r="NUS38"/>
      <c r="NUT38"/>
      <c r="NUU38"/>
      <c r="NUV38"/>
      <c r="NUW38"/>
      <c r="NUX38"/>
      <c r="NUY38"/>
      <c r="NUZ38"/>
      <c r="NVA38"/>
      <c r="NVB38"/>
      <c r="NVC38"/>
      <c r="NVD38"/>
      <c r="NVE38"/>
      <c r="NVF38"/>
      <c r="NVG38"/>
      <c r="NVH38"/>
      <c r="NVI38"/>
      <c r="NVJ38"/>
      <c r="NVK38"/>
      <c r="NVL38"/>
      <c r="NVM38"/>
      <c r="NVN38"/>
      <c r="NVO38"/>
      <c r="NVP38"/>
      <c r="NVQ38"/>
      <c r="NVR38"/>
      <c r="NVS38"/>
      <c r="NVT38"/>
      <c r="NVU38"/>
      <c r="NVV38"/>
      <c r="NVW38"/>
      <c r="NVX38"/>
      <c r="NVY38"/>
      <c r="NVZ38"/>
      <c r="NWA38"/>
      <c r="NWB38"/>
      <c r="NWC38"/>
      <c r="NWD38"/>
      <c r="NWE38"/>
      <c r="NWF38"/>
      <c r="NWG38"/>
      <c r="NWH38"/>
      <c r="NWI38"/>
      <c r="NWJ38"/>
      <c r="NWK38"/>
      <c r="NWL38"/>
      <c r="NWM38"/>
      <c r="NWN38"/>
      <c r="NWO38"/>
      <c r="NWP38"/>
      <c r="NWQ38"/>
      <c r="NWR38"/>
      <c r="NWS38"/>
      <c r="NWT38"/>
      <c r="NWU38"/>
      <c r="NWV38"/>
      <c r="NWW38"/>
      <c r="NWX38"/>
      <c r="NWY38"/>
      <c r="NWZ38"/>
      <c r="NXA38"/>
      <c r="NXB38"/>
      <c r="NXC38"/>
      <c r="NXD38"/>
      <c r="NXE38"/>
      <c r="NXF38"/>
      <c r="NXG38"/>
      <c r="NXH38"/>
      <c r="NXI38"/>
      <c r="NXJ38"/>
      <c r="NXK38"/>
      <c r="NXL38"/>
      <c r="NXM38"/>
      <c r="NXN38"/>
      <c r="NXO38"/>
      <c r="NXP38"/>
      <c r="NXQ38"/>
      <c r="NXR38"/>
      <c r="NXS38"/>
      <c r="NXT38"/>
      <c r="NXU38"/>
      <c r="NXV38"/>
      <c r="NXW38"/>
      <c r="NXX38"/>
      <c r="NXY38"/>
      <c r="NXZ38"/>
      <c r="NYA38"/>
      <c r="NYB38"/>
      <c r="NYC38"/>
      <c r="NYD38"/>
      <c r="NYE38"/>
      <c r="NYF38"/>
      <c r="NYG38"/>
      <c r="NYH38"/>
      <c r="NYI38"/>
      <c r="NYJ38"/>
      <c r="NYK38"/>
      <c r="NYL38"/>
      <c r="NYM38"/>
      <c r="NYN38"/>
      <c r="NYO38"/>
      <c r="NYP38"/>
      <c r="NYQ38"/>
      <c r="NYR38"/>
      <c r="NYS38"/>
      <c r="NYT38"/>
      <c r="NYU38"/>
      <c r="NYV38"/>
      <c r="NYW38"/>
      <c r="NYX38"/>
      <c r="NYY38"/>
      <c r="NYZ38"/>
      <c r="NZA38"/>
      <c r="NZB38"/>
      <c r="NZC38"/>
      <c r="NZD38"/>
      <c r="NZE38"/>
      <c r="NZF38"/>
      <c r="NZG38"/>
      <c r="NZH38"/>
      <c r="NZI38"/>
      <c r="NZJ38"/>
      <c r="NZK38"/>
      <c r="NZL38"/>
      <c r="NZM38"/>
      <c r="NZN38"/>
      <c r="NZO38"/>
      <c r="NZP38"/>
      <c r="NZQ38"/>
      <c r="NZR38"/>
      <c r="NZS38"/>
      <c r="NZT38"/>
      <c r="NZU38"/>
      <c r="NZV38"/>
      <c r="NZW38"/>
      <c r="NZX38"/>
      <c r="NZY38"/>
      <c r="NZZ38"/>
      <c r="OAA38"/>
      <c r="OAB38"/>
      <c r="OAC38"/>
      <c r="OAD38"/>
      <c r="OAE38"/>
      <c r="OAF38"/>
      <c r="OAG38"/>
      <c r="OAH38"/>
      <c r="OAI38"/>
      <c r="OAJ38"/>
      <c r="OAK38"/>
      <c r="OAL38"/>
      <c r="OAM38"/>
      <c r="OAN38"/>
      <c r="OAO38"/>
      <c r="OAP38"/>
      <c r="OAQ38"/>
      <c r="OAR38"/>
      <c r="OAS38"/>
      <c r="OAT38"/>
      <c r="OAU38"/>
      <c r="OAV38"/>
      <c r="OAW38"/>
      <c r="OAX38"/>
      <c r="OAY38"/>
      <c r="OAZ38"/>
      <c r="OBA38"/>
      <c r="OBB38"/>
      <c r="OBC38"/>
      <c r="OBD38"/>
      <c r="OBE38"/>
      <c r="OBF38"/>
      <c r="OBG38"/>
      <c r="OBH38"/>
      <c r="OBI38"/>
      <c r="OBJ38"/>
      <c r="OBK38"/>
      <c r="OBL38"/>
      <c r="OBM38"/>
      <c r="OBN38"/>
      <c r="OBO38"/>
      <c r="OBP38"/>
      <c r="OBQ38"/>
      <c r="OBR38"/>
      <c r="OBS38"/>
      <c r="OBT38"/>
      <c r="OBU38"/>
      <c r="OBV38"/>
      <c r="OBW38"/>
      <c r="OBX38"/>
      <c r="OBY38"/>
      <c r="OBZ38"/>
      <c r="OCA38"/>
      <c r="OCB38"/>
      <c r="OCC38"/>
      <c r="OCD38"/>
      <c r="OCE38"/>
      <c r="OCF38"/>
      <c r="OCG38"/>
      <c r="OCH38"/>
      <c r="OCI38"/>
      <c r="OCJ38"/>
      <c r="OCK38"/>
      <c r="OCL38"/>
      <c r="OCM38"/>
      <c r="OCN38"/>
      <c r="OCO38"/>
      <c r="OCP38"/>
      <c r="OCQ38"/>
      <c r="OCR38"/>
      <c r="OCS38"/>
      <c r="OCT38"/>
      <c r="OCU38"/>
      <c r="OCV38"/>
      <c r="OCW38"/>
      <c r="OCX38"/>
      <c r="OCY38"/>
      <c r="OCZ38"/>
      <c r="ODA38"/>
      <c r="ODB38"/>
      <c r="ODC38"/>
      <c r="ODD38"/>
      <c r="ODE38"/>
      <c r="ODF38"/>
      <c r="ODG38"/>
      <c r="ODH38"/>
      <c r="ODI38"/>
      <c r="ODJ38"/>
      <c r="ODK38"/>
      <c r="ODL38"/>
      <c r="ODM38"/>
      <c r="ODN38"/>
      <c r="ODO38"/>
      <c r="ODP38"/>
      <c r="ODQ38"/>
      <c r="ODR38"/>
      <c r="ODS38"/>
      <c r="ODT38"/>
      <c r="ODU38"/>
      <c r="ODV38"/>
      <c r="ODW38"/>
      <c r="ODX38"/>
      <c r="ODY38"/>
      <c r="ODZ38"/>
      <c r="OEA38"/>
      <c r="OEB38"/>
      <c r="OEC38"/>
      <c r="OED38"/>
      <c r="OEE38"/>
      <c r="OEF38"/>
      <c r="OEG38"/>
      <c r="OEH38"/>
      <c r="OEI38"/>
      <c r="OEJ38"/>
      <c r="OEK38"/>
      <c r="OEL38"/>
      <c r="OEM38"/>
      <c r="OEN38"/>
      <c r="OEO38"/>
      <c r="OEP38"/>
      <c r="OEQ38"/>
      <c r="OER38"/>
      <c r="OES38"/>
      <c r="OET38"/>
      <c r="OEU38"/>
      <c r="OEV38"/>
      <c r="OEW38"/>
      <c r="OEX38"/>
      <c r="OEY38"/>
      <c r="OEZ38"/>
      <c r="OFA38"/>
      <c r="OFB38"/>
      <c r="OFC38"/>
      <c r="OFD38"/>
      <c r="OFE38"/>
      <c r="OFF38"/>
      <c r="OFG38"/>
      <c r="OFH38"/>
      <c r="OFI38"/>
      <c r="OFJ38"/>
      <c r="OFK38"/>
      <c r="OFL38"/>
      <c r="OFM38"/>
      <c r="OFN38"/>
      <c r="OFO38"/>
      <c r="OFP38"/>
      <c r="OFQ38"/>
      <c r="OFR38"/>
      <c r="OFS38"/>
      <c r="OFT38"/>
      <c r="OFU38"/>
      <c r="OFV38"/>
      <c r="OFW38"/>
      <c r="OFX38"/>
      <c r="OFY38"/>
      <c r="OFZ38"/>
      <c r="OGA38"/>
      <c r="OGB38"/>
      <c r="OGC38"/>
      <c r="OGD38"/>
      <c r="OGE38"/>
      <c r="OGF38"/>
      <c r="OGG38"/>
      <c r="OGH38"/>
      <c r="OGI38"/>
      <c r="OGJ38"/>
      <c r="OGK38"/>
      <c r="OGL38"/>
      <c r="OGM38"/>
      <c r="OGN38"/>
      <c r="OGO38"/>
      <c r="OGP38"/>
      <c r="OGQ38"/>
      <c r="OGR38"/>
      <c r="OGS38"/>
      <c r="OGT38"/>
      <c r="OGU38"/>
      <c r="OGV38"/>
      <c r="OGW38"/>
      <c r="OGX38"/>
      <c r="OGY38"/>
      <c r="OGZ38"/>
      <c r="OHA38"/>
      <c r="OHB38"/>
      <c r="OHC38"/>
      <c r="OHD38"/>
      <c r="OHE38"/>
      <c r="OHF38"/>
      <c r="OHG38"/>
      <c r="OHH38"/>
      <c r="OHI38"/>
      <c r="OHJ38"/>
      <c r="OHK38"/>
      <c r="OHL38"/>
      <c r="OHM38"/>
      <c r="OHN38"/>
      <c r="OHO38"/>
      <c r="OHP38"/>
      <c r="OHQ38"/>
      <c r="OHR38"/>
      <c r="OHS38"/>
      <c r="OHT38"/>
      <c r="OHU38"/>
      <c r="OHV38"/>
      <c r="OHW38"/>
      <c r="OHX38"/>
      <c r="OHY38"/>
      <c r="OHZ38"/>
      <c r="OIA38"/>
      <c r="OIB38"/>
      <c r="OIC38"/>
      <c r="OID38"/>
      <c r="OIE38"/>
      <c r="OIF38"/>
      <c r="OIG38"/>
      <c r="OIH38"/>
      <c r="OII38"/>
      <c r="OIJ38"/>
      <c r="OIK38"/>
      <c r="OIL38"/>
      <c r="OIM38"/>
      <c r="OIN38"/>
      <c r="OIO38"/>
      <c r="OIP38"/>
      <c r="OIQ38"/>
      <c r="OIR38"/>
      <c r="OIS38"/>
      <c r="OIT38"/>
      <c r="OIU38"/>
      <c r="OIV38"/>
      <c r="OIW38"/>
      <c r="OIX38"/>
      <c r="OIY38"/>
      <c r="OIZ38"/>
      <c r="OJA38"/>
      <c r="OJB38"/>
      <c r="OJC38"/>
      <c r="OJD38"/>
      <c r="OJE38"/>
      <c r="OJF38"/>
      <c r="OJG38"/>
      <c r="OJH38"/>
      <c r="OJI38"/>
      <c r="OJJ38"/>
      <c r="OJK38"/>
      <c r="OJL38"/>
      <c r="OJM38"/>
      <c r="OJN38"/>
      <c r="OJO38"/>
      <c r="OJP38"/>
      <c r="OJQ38"/>
      <c r="OJR38"/>
      <c r="OJS38"/>
      <c r="OJT38"/>
      <c r="OJU38"/>
      <c r="OJV38"/>
      <c r="OJW38"/>
      <c r="OJX38"/>
      <c r="OJY38"/>
      <c r="OJZ38"/>
      <c r="OKA38"/>
      <c r="OKB38"/>
      <c r="OKC38"/>
      <c r="OKD38"/>
      <c r="OKE38"/>
      <c r="OKF38"/>
      <c r="OKG38"/>
      <c r="OKH38"/>
      <c r="OKI38"/>
      <c r="OKJ38"/>
      <c r="OKK38"/>
      <c r="OKL38"/>
      <c r="OKM38"/>
      <c r="OKN38"/>
      <c r="OKO38"/>
      <c r="OKP38"/>
      <c r="OKQ38"/>
      <c r="OKR38"/>
      <c r="OKS38"/>
      <c r="OKT38"/>
      <c r="OKU38"/>
      <c r="OKV38"/>
      <c r="OKW38"/>
      <c r="OKX38"/>
      <c r="OKY38"/>
      <c r="OKZ38"/>
      <c r="OLA38"/>
      <c r="OLB38"/>
      <c r="OLC38"/>
      <c r="OLD38"/>
      <c r="OLE38"/>
      <c r="OLF38"/>
      <c r="OLG38"/>
      <c r="OLH38"/>
      <c r="OLI38"/>
      <c r="OLJ38"/>
      <c r="OLK38"/>
      <c r="OLL38"/>
      <c r="OLM38"/>
      <c r="OLN38"/>
      <c r="OLO38"/>
      <c r="OLP38"/>
      <c r="OLQ38"/>
      <c r="OLR38"/>
      <c r="OLS38"/>
      <c r="OLT38"/>
      <c r="OLU38"/>
      <c r="OLV38"/>
      <c r="OLW38"/>
      <c r="OLX38"/>
      <c r="OLY38"/>
      <c r="OLZ38"/>
      <c r="OMA38"/>
      <c r="OMB38"/>
      <c r="OMC38"/>
      <c r="OMD38"/>
      <c r="OME38"/>
      <c r="OMF38"/>
      <c r="OMG38"/>
      <c r="OMH38"/>
      <c r="OMI38"/>
      <c r="OMJ38"/>
      <c r="OMK38"/>
      <c r="OML38"/>
      <c r="OMM38"/>
      <c r="OMN38"/>
      <c r="OMO38"/>
      <c r="OMP38"/>
      <c r="OMQ38"/>
      <c r="OMR38"/>
      <c r="OMS38"/>
      <c r="OMT38"/>
      <c r="OMU38"/>
      <c r="OMV38"/>
      <c r="OMW38"/>
      <c r="OMX38"/>
      <c r="OMY38"/>
      <c r="OMZ38"/>
      <c r="ONA38"/>
      <c r="ONB38"/>
      <c r="ONC38"/>
      <c r="OND38"/>
      <c r="ONE38"/>
      <c r="ONF38"/>
      <c r="ONG38"/>
      <c r="ONH38"/>
      <c r="ONI38"/>
      <c r="ONJ38"/>
      <c r="ONK38"/>
      <c r="ONL38"/>
      <c r="ONM38"/>
      <c r="ONN38"/>
      <c r="ONO38"/>
      <c r="ONP38"/>
      <c r="ONQ38"/>
      <c r="ONR38"/>
      <c r="ONS38"/>
      <c r="ONT38"/>
      <c r="ONU38"/>
      <c r="ONV38"/>
      <c r="ONW38"/>
      <c r="ONX38"/>
      <c r="ONY38"/>
      <c r="ONZ38"/>
      <c r="OOA38"/>
      <c r="OOB38"/>
      <c r="OOC38"/>
      <c r="OOD38"/>
      <c r="OOE38"/>
      <c r="OOF38"/>
      <c r="OOG38"/>
      <c r="OOH38"/>
      <c r="OOI38"/>
      <c r="OOJ38"/>
      <c r="OOK38"/>
      <c r="OOL38"/>
      <c r="OOM38"/>
      <c r="OON38"/>
      <c r="OOO38"/>
      <c r="OOP38"/>
      <c r="OOQ38"/>
      <c r="OOR38"/>
      <c r="OOS38"/>
      <c r="OOT38"/>
      <c r="OOU38"/>
      <c r="OOV38"/>
      <c r="OOW38"/>
      <c r="OOX38"/>
      <c r="OOY38"/>
      <c r="OOZ38"/>
      <c r="OPA38"/>
      <c r="OPB38"/>
      <c r="OPC38"/>
      <c r="OPD38"/>
      <c r="OPE38"/>
      <c r="OPF38"/>
      <c r="OPG38"/>
      <c r="OPH38"/>
      <c r="OPI38"/>
      <c r="OPJ38"/>
      <c r="OPK38"/>
      <c r="OPL38"/>
      <c r="OPM38"/>
      <c r="OPN38"/>
      <c r="OPO38"/>
      <c r="OPP38"/>
      <c r="OPQ38"/>
      <c r="OPR38"/>
      <c r="OPS38"/>
      <c r="OPT38"/>
      <c r="OPU38"/>
      <c r="OPV38"/>
      <c r="OPW38"/>
      <c r="OPX38"/>
      <c r="OPY38"/>
      <c r="OPZ38"/>
      <c r="OQA38"/>
      <c r="OQB38"/>
      <c r="OQC38"/>
      <c r="OQD38"/>
      <c r="OQE38"/>
      <c r="OQF38"/>
      <c r="OQG38"/>
      <c r="OQH38"/>
      <c r="OQI38"/>
      <c r="OQJ38"/>
      <c r="OQK38"/>
      <c r="OQL38"/>
      <c r="OQM38"/>
      <c r="OQN38"/>
      <c r="OQO38"/>
      <c r="OQP38"/>
      <c r="OQQ38"/>
      <c r="OQR38"/>
      <c r="OQS38"/>
      <c r="OQT38"/>
      <c r="OQU38"/>
      <c r="OQV38"/>
      <c r="OQW38"/>
      <c r="OQX38"/>
      <c r="OQY38"/>
      <c r="OQZ38"/>
      <c r="ORA38"/>
      <c r="ORB38"/>
      <c r="ORC38"/>
      <c r="ORD38"/>
      <c r="ORE38"/>
      <c r="ORF38"/>
      <c r="ORG38"/>
      <c r="ORH38"/>
      <c r="ORI38"/>
      <c r="ORJ38"/>
      <c r="ORK38"/>
      <c r="ORL38"/>
      <c r="ORM38"/>
      <c r="ORN38"/>
      <c r="ORO38"/>
      <c r="ORP38"/>
      <c r="ORQ38"/>
      <c r="ORR38"/>
      <c r="ORS38"/>
      <c r="ORT38"/>
      <c r="ORU38"/>
      <c r="ORV38"/>
      <c r="ORW38"/>
      <c r="ORX38"/>
      <c r="ORY38"/>
      <c r="ORZ38"/>
      <c r="OSA38"/>
      <c r="OSB38"/>
      <c r="OSC38"/>
      <c r="OSD38"/>
      <c r="OSE38"/>
      <c r="OSF38"/>
      <c r="OSG38"/>
      <c r="OSH38"/>
      <c r="OSI38"/>
      <c r="OSJ38"/>
      <c r="OSK38"/>
      <c r="OSL38"/>
      <c r="OSM38"/>
      <c r="OSN38"/>
      <c r="OSO38"/>
      <c r="OSP38"/>
      <c r="OSQ38"/>
      <c r="OSR38"/>
      <c r="OSS38"/>
      <c r="OST38"/>
      <c r="OSU38"/>
      <c r="OSV38"/>
      <c r="OSW38"/>
      <c r="OSX38"/>
      <c r="OSY38"/>
      <c r="OSZ38"/>
      <c r="OTA38"/>
      <c r="OTB38"/>
      <c r="OTC38"/>
      <c r="OTD38"/>
      <c r="OTE38"/>
      <c r="OTF38"/>
      <c r="OTG38"/>
      <c r="OTH38"/>
      <c r="OTI38"/>
      <c r="OTJ38"/>
      <c r="OTK38"/>
      <c r="OTL38"/>
      <c r="OTM38"/>
      <c r="OTN38"/>
      <c r="OTO38"/>
      <c r="OTP38"/>
      <c r="OTQ38"/>
      <c r="OTR38"/>
      <c r="OTS38"/>
      <c r="OTT38"/>
      <c r="OTU38"/>
      <c r="OTV38"/>
      <c r="OTW38"/>
      <c r="OTX38"/>
      <c r="OTY38"/>
      <c r="OTZ38"/>
      <c r="OUA38"/>
      <c r="OUB38"/>
      <c r="OUC38"/>
      <c r="OUD38"/>
      <c r="OUE38"/>
      <c r="OUF38"/>
      <c r="OUG38"/>
      <c r="OUH38"/>
      <c r="OUI38"/>
      <c r="OUJ38"/>
      <c r="OUK38"/>
      <c r="OUL38"/>
      <c r="OUM38"/>
      <c r="OUN38"/>
      <c r="OUO38"/>
      <c r="OUP38"/>
      <c r="OUQ38"/>
      <c r="OUR38"/>
      <c r="OUS38"/>
      <c r="OUT38"/>
      <c r="OUU38"/>
      <c r="OUV38"/>
      <c r="OUW38"/>
      <c r="OUX38"/>
      <c r="OUY38"/>
      <c r="OUZ38"/>
      <c r="OVA38"/>
      <c r="OVB38"/>
      <c r="OVC38"/>
      <c r="OVD38"/>
      <c r="OVE38"/>
      <c r="OVF38"/>
      <c r="OVG38"/>
      <c r="OVH38"/>
      <c r="OVI38"/>
      <c r="OVJ38"/>
      <c r="OVK38"/>
      <c r="OVL38"/>
      <c r="OVM38"/>
      <c r="OVN38"/>
      <c r="OVO38"/>
      <c r="OVP38"/>
      <c r="OVQ38"/>
      <c r="OVR38"/>
      <c r="OVS38"/>
      <c r="OVT38"/>
      <c r="OVU38"/>
      <c r="OVV38"/>
      <c r="OVW38"/>
      <c r="OVX38"/>
      <c r="OVY38"/>
      <c r="OVZ38"/>
      <c r="OWA38"/>
      <c r="OWB38"/>
      <c r="OWC38"/>
      <c r="OWD38"/>
      <c r="OWE38"/>
      <c r="OWF38"/>
      <c r="OWG38"/>
      <c r="OWH38"/>
      <c r="OWI38"/>
      <c r="OWJ38"/>
      <c r="OWK38"/>
      <c r="OWL38"/>
      <c r="OWM38"/>
      <c r="OWN38"/>
      <c r="OWO38"/>
      <c r="OWP38"/>
      <c r="OWQ38"/>
      <c r="OWR38"/>
      <c r="OWS38"/>
      <c r="OWT38"/>
      <c r="OWU38"/>
      <c r="OWV38"/>
      <c r="OWW38"/>
      <c r="OWX38"/>
      <c r="OWY38"/>
      <c r="OWZ38"/>
      <c r="OXA38"/>
      <c r="OXB38"/>
      <c r="OXC38"/>
      <c r="OXD38"/>
      <c r="OXE38"/>
      <c r="OXF38"/>
      <c r="OXG38"/>
      <c r="OXH38"/>
      <c r="OXI38"/>
      <c r="OXJ38"/>
      <c r="OXK38"/>
      <c r="OXL38"/>
      <c r="OXM38"/>
      <c r="OXN38"/>
      <c r="OXO38"/>
      <c r="OXP38"/>
      <c r="OXQ38"/>
      <c r="OXR38"/>
      <c r="OXS38"/>
      <c r="OXT38"/>
      <c r="OXU38"/>
      <c r="OXV38"/>
      <c r="OXW38"/>
      <c r="OXX38"/>
      <c r="OXY38"/>
      <c r="OXZ38"/>
      <c r="OYA38"/>
      <c r="OYB38"/>
      <c r="OYC38"/>
      <c r="OYD38"/>
      <c r="OYE38"/>
      <c r="OYF38"/>
      <c r="OYG38"/>
      <c r="OYH38"/>
      <c r="OYI38"/>
      <c r="OYJ38"/>
      <c r="OYK38"/>
      <c r="OYL38"/>
      <c r="OYM38"/>
      <c r="OYN38"/>
      <c r="OYO38"/>
      <c r="OYP38"/>
      <c r="OYQ38"/>
      <c r="OYR38"/>
      <c r="OYS38"/>
      <c r="OYT38"/>
      <c r="OYU38"/>
      <c r="OYV38"/>
      <c r="OYW38"/>
      <c r="OYX38"/>
      <c r="OYY38"/>
      <c r="OYZ38"/>
      <c r="OZA38"/>
      <c r="OZB38"/>
      <c r="OZC38"/>
      <c r="OZD38"/>
      <c r="OZE38"/>
      <c r="OZF38"/>
      <c r="OZG38"/>
      <c r="OZH38"/>
      <c r="OZI38"/>
      <c r="OZJ38"/>
      <c r="OZK38"/>
      <c r="OZL38"/>
      <c r="OZM38"/>
      <c r="OZN38"/>
      <c r="OZO38"/>
      <c r="OZP38"/>
      <c r="OZQ38"/>
      <c r="OZR38"/>
      <c r="OZS38"/>
      <c r="OZT38"/>
      <c r="OZU38"/>
      <c r="OZV38"/>
      <c r="OZW38"/>
      <c r="OZX38"/>
      <c r="OZY38"/>
      <c r="OZZ38"/>
      <c r="PAA38"/>
      <c r="PAB38"/>
      <c r="PAC38"/>
      <c r="PAD38"/>
      <c r="PAE38"/>
      <c r="PAF38"/>
      <c r="PAG38"/>
      <c r="PAH38"/>
      <c r="PAI38"/>
      <c r="PAJ38"/>
      <c r="PAK38"/>
      <c r="PAL38"/>
      <c r="PAM38"/>
      <c r="PAN38"/>
      <c r="PAO38"/>
      <c r="PAP38"/>
      <c r="PAQ38"/>
      <c r="PAR38"/>
      <c r="PAS38"/>
      <c r="PAT38"/>
      <c r="PAU38"/>
      <c r="PAV38"/>
      <c r="PAW38"/>
      <c r="PAX38"/>
      <c r="PAY38"/>
      <c r="PAZ38"/>
      <c r="PBA38"/>
      <c r="PBB38"/>
      <c r="PBC38"/>
      <c r="PBD38"/>
      <c r="PBE38"/>
      <c r="PBF38"/>
      <c r="PBG38"/>
      <c r="PBH38"/>
      <c r="PBI38"/>
      <c r="PBJ38"/>
      <c r="PBK38"/>
      <c r="PBL38"/>
      <c r="PBM38"/>
      <c r="PBN38"/>
      <c r="PBO38"/>
      <c r="PBP38"/>
      <c r="PBQ38"/>
      <c r="PBR38"/>
      <c r="PBS38"/>
      <c r="PBT38"/>
      <c r="PBU38"/>
      <c r="PBV38"/>
      <c r="PBW38"/>
      <c r="PBX38"/>
      <c r="PBY38"/>
      <c r="PBZ38"/>
      <c r="PCA38"/>
      <c r="PCB38"/>
      <c r="PCC38"/>
      <c r="PCD38"/>
      <c r="PCE38"/>
      <c r="PCF38"/>
      <c r="PCG38"/>
      <c r="PCH38"/>
      <c r="PCI38"/>
      <c r="PCJ38"/>
      <c r="PCK38"/>
      <c r="PCL38"/>
      <c r="PCM38"/>
      <c r="PCN38"/>
      <c r="PCO38"/>
      <c r="PCP38"/>
      <c r="PCQ38"/>
      <c r="PCR38"/>
      <c r="PCS38"/>
      <c r="PCT38"/>
      <c r="PCU38"/>
      <c r="PCV38"/>
      <c r="PCW38"/>
      <c r="PCX38"/>
      <c r="PCY38"/>
      <c r="PCZ38"/>
      <c r="PDA38"/>
      <c r="PDB38"/>
      <c r="PDC38"/>
      <c r="PDD38"/>
      <c r="PDE38"/>
      <c r="PDF38"/>
      <c r="PDG38"/>
      <c r="PDH38"/>
      <c r="PDI38"/>
      <c r="PDJ38"/>
      <c r="PDK38"/>
      <c r="PDL38"/>
      <c r="PDM38"/>
      <c r="PDN38"/>
      <c r="PDO38"/>
      <c r="PDP38"/>
      <c r="PDQ38"/>
      <c r="PDR38"/>
      <c r="PDS38"/>
      <c r="PDT38"/>
      <c r="PDU38"/>
      <c r="PDV38"/>
      <c r="PDW38"/>
      <c r="PDX38"/>
      <c r="PDY38"/>
      <c r="PDZ38"/>
      <c r="PEA38"/>
      <c r="PEB38"/>
      <c r="PEC38"/>
      <c r="PED38"/>
      <c r="PEE38"/>
      <c r="PEF38"/>
      <c r="PEG38"/>
      <c r="PEH38"/>
      <c r="PEI38"/>
      <c r="PEJ38"/>
      <c r="PEK38"/>
      <c r="PEL38"/>
      <c r="PEM38"/>
      <c r="PEN38"/>
      <c r="PEO38"/>
      <c r="PEP38"/>
      <c r="PEQ38"/>
      <c r="PER38"/>
      <c r="PES38"/>
      <c r="PET38"/>
      <c r="PEU38"/>
      <c r="PEV38"/>
      <c r="PEW38"/>
      <c r="PEX38"/>
      <c r="PEY38"/>
      <c r="PEZ38"/>
      <c r="PFA38"/>
      <c r="PFB38"/>
      <c r="PFC38"/>
      <c r="PFD38"/>
      <c r="PFE38"/>
      <c r="PFF38"/>
      <c r="PFG38"/>
      <c r="PFH38"/>
      <c r="PFI38"/>
      <c r="PFJ38"/>
      <c r="PFK38"/>
      <c r="PFL38"/>
      <c r="PFM38"/>
      <c r="PFN38"/>
      <c r="PFO38"/>
      <c r="PFP38"/>
      <c r="PFQ38"/>
      <c r="PFR38"/>
      <c r="PFS38"/>
      <c r="PFT38"/>
      <c r="PFU38"/>
      <c r="PFV38"/>
      <c r="PFW38"/>
      <c r="PFX38"/>
      <c r="PFY38"/>
      <c r="PFZ38"/>
      <c r="PGA38"/>
      <c r="PGB38"/>
      <c r="PGC38"/>
      <c r="PGD38"/>
      <c r="PGE38"/>
      <c r="PGF38"/>
      <c r="PGG38"/>
      <c r="PGH38"/>
      <c r="PGI38"/>
      <c r="PGJ38"/>
      <c r="PGK38"/>
      <c r="PGL38"/>
      <c r="PGM38"/>
      <c r="PGN38"/>
      <c r="PGO38"/>
      <c r="PGP38"/>
      <c r="PGQ38"/>
      <c r="PGR38"/>
      <c r="PGS38"/>
      <c r="PGT38"/>
      <c r="PGU38"/>
      <c r="PGV38"/>
      <c r="PGW38"/>
      <c r="PGX38"/>
      <c r="PGY38"/>
      <c r="PGZ38"/>
      <c r="PHA38"/>
      <c r="PHB38"/>
      <c r="PHC38"/>
      <c r="PHD38"/>
      <c r="PHE38"/>
      <c r="PHF38"/>
      <c r="PHG38"/>
      <c r="PHH38"/>
      <c r="PHI38"/>
      <c r="PHJ38"/>
      <c r="PHK38"/>
      <c r="PHL38"/>
      <c r="PHM38"/>
      <c r="PHN38"/>
      <c r="PHO38"/>
      <c r="PHP38"/>
      <c r="PHQ38"/>
      <c r="PHR38"/>
      <c r="PHS38"/>
      <c r="PHT38"/>
      <c r="PHU38"/>
      <c r="PHV38"/>
      <c r="PHW38"/>
      <c r="PHX38"/>
      <c r="PHY38"/>
      <c r="PHZ38"/>
      <c r="PIA38"/>
      <c r="PIB38"/>
      <c r="PIC38"/>
      <c r="PID38"/>
      <c r="PIE38"/>
      <c r="PIF38"/>
      <c r="PIG38"/>
      <c r="PIH38"/>
      <c r="PII38"/>
      <c r="PIJ38"/>
      <c r="PIK38"/>
      <c r="PIL38"/>
      <c r="PIM38"/>
      <c r="PIN38"/>
      <c r="PIO38"/>
      <c r="PIP38"/>
      <c r="PIQ38"/>
      <c r="PIR38"/>
      <c r="PIS38"/>
      <c r="PIT38"/>
      <c r="PIU38"/>
      <c r="PIV38"/>
      <c r="PIW38"/>
      <c r="PIX38"/>
      <c r="PIY38"/>
      <c r="PIZ38"/>
      <c r="PJA38"/>
      <c r="PJB38"/>
      <c r="PJC38"/>
      <c r="PJD38"/>
      <c r="PJE38"/>
      <c r="PJF38"/>
      <c r="PJG38"/>
      <c r="PJH38"/>
      <c r="PJI38"/>
      <c r="PJJ38"/>
      <c r="PJK38"/>
      <c r="PJL38"/>
      <c r="PJM38"/>
      <c r="PJN38"/>
      <c r="PJO38"/>
      <c r="PJP38"/>
      <c r="PJQ38"/>
      <c r="PJR38"/>
      <c r="PJS38"/>
      <c r="PJT38"/>
      <c r="PJU38"/>
      <c r="PJV38"/>
      <c r="PJW38"/>
      <c r="PJX38"/>
      <c r="PJY38"/>
      <c r="PJZ38"/>
      <c r="PKA38"/>
      <c r="PKB38"/>
      <c r="PKC38"/>
      <c r="PKD38"/>
      <c r="PKE38"/>
      <c r="PKF38"/>
      <c r="PKG38"/>
      <c r="PKH38"/>
      <c r="PKI38"/>
      <c r="PKJ38"/>
      <c r="PKK38"/>
      <c r="PKL38"/>
      <c r="PKM38"/>
      <c r="PKN38"/>
      <c r="PKO38"/>
      <c r="PKP38"/>
      <c r="PKQ38"/>
      <c r="PKR38"/>
      <c r="PKS38"/>
      <c r="PKT38"/>
      <c r="PKU38"/>
      <c r="PKV38"/>
      <c r="PKW38"/>
      <c r="PKX38"/>
      <c r="PKY38"/>
      <c r="PKZ38"/>
      <c r="PLA38"/>
      <c r="PLB38"/>
      <c r="PLC38"/>
      <c r="PLD38"/>
      <c r="PLE38"/>
      <c r="PLF38"/>
      <c r="PLG38"/>
      <c r="PLH38"/>
      <c r="PLI38"/>
      <c r="PLJ38"/>
      <c r="PLK38"/>
      <c r="PLL38"/>
      <c r="PLM38"/>
      <c r="PLN38"/>
      <c r="PLO38"/>
      <c r="PLP38"/>
      <c r="PLQ38"/>
      <c r="PLR38"/>
      <c r="PLS38"/>
      <c r="PLT38"/>
      <c r="PLU38"/>
      <c r="PLV38"/>
      <c r="PLW38"/>
      <c r="PLX38"/>
      <c r="PLY38"/>
      <c r="PLZ38"/>
      <c r="PMA38"/>
      <c r="PMB38"/>
      <c r="PMC38"/>
      <c r="PMD38"/>
      <c r="PME38"/>
      <c r="PMF38"/>
      <c r="PMG38"/>
      <c r="PMH38"/>
      <c r="PMI38"/>
      <c r="PMJ38"/>
      <c r="PMK38"/>
      <c r="PML38"/>
      <c r="PMM38"/>
      <c r="PMN38"/>
      <c r="PMO38"/>
      <c r="PMP38"/>
      <c r="PMQ38"/>
      <c r="PMR38"/>
      <c r="PMS38"/>
      <c r="PMT38"/>
      <c r="PMU38"/>
      <c r="PMV38"/>
      <c r="PMW38"/>
      <c r="PMX38"/>
      <c r="PMY38"/>
      <c r="PMZ38"/>
      <c r="PNA38"/>
      <c r="PNB38"/>
      <c r="PNC38"/>
      <c r="PND38"/>
      <c r="PNE38"/>
      <c r="PNF38"/>
      <c r="PNG38"/>
      <c r="PNH38"/>
      <c r="PNI38"/>
      <c r="PNJ38"/>
      <c r="PNK38"/>
      <c r="PNL38"/>
      <c r="PNM38"/>
      <c r="PNN38"/>
      <c r="PNO38"/>
      <c r="PNP38"/>
      <c r="PNQ38"/>
      <c r="PNR38"/>
      <c r="PNS38"/>
      <c r="PNT38"/>
      <c r="PNU38"/>
      <c r="PNV38"/>
      <c r="PNW38"/>
      <c r="PNX38"/>
      <c r="PNY38"/>
      <c r="PNZ38"/>
      <c r="POA38"/>
      <c r="POB38"/>
      <c r="POC38"/>
      <c r="POD38"/>
      <c r="POE38"/>
      <c r="POF38"/>
      <c r="POG38"/>
      <c r="POH38"/>
      <c r="POI38"/>
      <c r="POJ38"/>
      <c r="POK38"/>
      <c r="POL38"/>
      <c r="POM38"/>
      <c r="PON38"/>
      <c r="POO38"/>
      <c r="POP38"/>
      <c r="POQ38"/>
      <c r="POR38"/>
      <c r="POS38"/>
      <c r="POT38"/>
      <c r="POU38"/>
      <c r="POV38"/>
      <c r="POW38"/>
      <c r="POX38"/>
      <c r="POY38"/>
      <c r="POZ38"/>
      <c r="PPA38"/>
      <c r="PPB38"/>
      <c r="PPC38"/>
      <c r="PPD38"/>
      <c r="PPE38"/>
      <c r="PPF38"/>
      <c r="PPG38"/>
      <c r="PPH38"/>
      <c r="PPI38"/>
      <c r="PPJ38"/>
      <c r="PPK38"/>
      <c r="PPL38"/>
      <c r="PPM38"/>
      <c r="PPN38"/>
      <c r="PPO38"/>
      <c r="PPP38"/>
      <c r="PPQ38"/>
      <c r="PPR38"/>
      <c r="PPS38"/>
      <c r="PPT38"/>
      <c r="PPU38"/>
      <c r="PPV38"/>
      <c r="PPW38"/>
      <c r="PPX38"/>
      <c r="PPY38"/>
      <c r="PPZ38"/>
      <c r="PQA38"/>
      <c r="PQB38"/>
      <c r="PQC38"/>
      <c r="PQD38"/>
      <c r="PQE38"/>
      <c r="PQF38"/>
      <c r="PQG38"/>
      <c r="PQH38"/>
      <c r="PQI38"/>
      <c r="PQJ38"/>
      <c r="PQK38"/>
      <c r="PQL38"/>
      <c r="PQM38"/>
      <c r="PQN38"/>
      <c r="PQO38"/>
      <c r="PQP38"/>
      <c r="PQQ38"/>
      <c r="PQR38"/>
      <c r="PQS38"/>
      <c r="PQT38"/>
      <c r="PQU38"/>
      <c r="PQV38"/>
      <c r="PQW38"/>
      <c r="PQX38"/>
      <c r="PQY38"/>
      <c r="PQZ38"/>
      <c r="PRA38"/>
      <c r="PRB38"/>
      <c r="PRC38"/>
      <c r="PRD38"/>
      <c r="PRE38"/>
      <c r="PRF38"/>
      <c r="PRG38"/>
      <c r="PRH38"/>
      <c r="PRI38"/>
      <c r="PRJ38"/>
      <c r="PRK38"/>
      <c r="PRL38"/>
      <c r="PRM38"/>
      <c r="PRN38"/>
      <c r="PRO38"/>
      <c r="PRP38"/>
      <c r="PRQ38"/>
      <c r="PRR38"/>
      <c r="PRS38"/>
      <c r="PRT38"/>
      <c r="PRU38"/>
      <c r="PRV38"/>
      <c r="PRW38"/>
      <c r="PRX38"/>
      <c r="PRY38"/>
      <c r="PRZ38"/>
      <c r="PSA38"/>
      <c r="PSB38"/>
      <c r="PSC38"/>
      <c r="PSD38"/>
      <c r="PSE38"/>
      <c r="PSF38"/>
      <c r="PSG38"/>
      <c r="PSH38"/>
      <c r="PSI38"/>
      <c r="PSJ38"/>
      <c r="PSK38"/>
      <c r="PSL38"/>
      <c r="PSM38"/>
      <c r="PSN38"/>
      <c r="PSO38"/>
      <c r="PSP38"/>
      <c r="PSQ38"/>
      <c r="PSR38"/>
      <c r="PSS38"/>
      <c r="PST38"/>
      <c r="PSU38"/>
      <c r="PSV38"/>
      <c r="PSW38"/>
      <c r="PSX38"/>
      <c r="PSY38"/>
      <c r="PSZ38"/>
      <c r="PTA38"/>
      <c r="PTB38"/>
      <c r="PTC38"/>
      <c r="PTD38"/>
      <c r="PTE38"/>
      <c r="PTF38"/>
      <c r="PTG38"/>
      <c r="PTH38"/>
      <c r="PTI38"/>
      <c r="PTJ38"/>
      <c r="PTK38"/>
      <c r="PTL38"/>
      <c r="PTM38"/>
      <c r="PTN38"/>
      <c r="PTO38"/>
      <c r="PTP38"/>
      <c r="PTQ38"/>
      <c r="PTR38"/>
      <c r="PTS38"/>
      <c r="PTT38"/>
      <c r="PTU38"/>
      <c r="PTV38"/>
      <c r="PTW38"/>
      <c r="PTX38"/>
      <c r="PTY38"/>
      <c r="PTZ38"/>
      <c r="PUA38"/>
      <c r="PUB38"/>
      <c r="PUC38"/>
      <c r="PUD38"/>
      <c r="PUE38"/>
      <c r="PUF38"/>
      <c r="PUG38"/>
      <c r="PUH38"/>
      <c r="PUI38"/>
      <c r="PUJ38"/>
      <c r="PUK38"/>
      <c r="PUL38"/>
      <c r="PUM38"/>
      <c r="PUN38"/>
      <c r="PUO38"/>
      <c r="PUP38"/>
      <c r="PUQ38"/>
      <c r="PUR38"/>
      <c r="PUS38"/>
      <c r="PUT38"/>
      <c r="PUU38"/>
      <c r="PUV38"/>
      <c r="PUW38"/>
      <c r="PUX38"/>
      <c r="PUY38"/>
      <c r="PUZ38"/>
      <c r="PVA38"/>
      <c r="PVB38"/>
      <c r="PVC38"/>
      <c r="PVD38"/>
      <c r="PVE38"/>
      <c r="PVF38"/>
      <c r="PVG38"/>
      <c r="PVH38"/>
      <c r="PVI38"/>
      <c r="PVJ38"/>
      <c r="PVK38"/>
      <c r="PVL38"/>
      <c r="PVM38"/>
      <c r="PVN38"/>
      <c r="PVO38"/>
      <c r="PVP38"/>
      <c r="PVQ38"/>
      <c r="PVR38"/>
      <c r="PVS38"/>
      <c r="PVT38"/>
      <c r="PVU38"/>
      <c r="PVV38"/>
      <c r="PVW38"/>
      <c r="PVX38"/>
      <c r="PVY38"/>
      <c r="PVZ38"/>
      <c r="PWA38"/>
      <c r="PWB38"/>
      <c r="PWC38"/>
      <c r="PWD38"/>
      <c r="PWE38"/>
      <c r="PWF38"/>
      <c r="PWG38"/>
      <c r="PWH38"/>
      <c r="PWI38"/>
      <c r="PWJ38"/>
      <c r="PWK38"/>
      <c r="PWL38"/>
      <c r="PWM38"/>
      <c r="PWN38"/>
      <c r="PWO38"/>
      <c r="PWP38"/>
      <c r="PWQ38"/>
      <c r="PWR38"/>
      <c r="PWS38"/>
      <c r="PWT38"/>
      <c r="PWU38"/>
      <c r="PWV38"/>
      <c r="PWW38"/>
      <c r="PWX38"/>
      <c r="PWY38"/>
      <c r="PWZ38"/>
      <c r="PXA38"/>
      <c r="PXB38"/>
      <c r="PXC38"/>
      <c r="PXD38"/>
      <c r="PXE38"/>
      <c r="PXF38"/>
      <c r="PXG38"/>
      <c r="PXH38"/>
      <c r="PXI38"/>
      <c r="PXJ38"/>
      <c r="PXK38"/>
      <c r="PXL38"/>
      <c r="PXM38"/>
      <c r="PXN38"/>
      <c r="PXO38"/>
      <c r="PXP38"/>
      <c r="PXQ38"/>
      <c r="PXR38"/>
      <c r="PXS38"/>
      <c r="PXT38"/>
      <c r="PXU38"/>
      <c r="PXV38"/>
      <c r="PXW38"/>
      <c r="PXX38"/>
      <c r="PXY38"/>
      <c r="PXZ38"/>
      <c r="PYA38"/>
      <c r="PYB38"/>
      <c r="PYC38"/>
      <c r="PYD38"/>
      <c r="PYE38"/>
      <c r="PYF38"/>
      <c r="PYG38"/>
      <c r="PYH38"/>
      <c r="PYI38"/>
      <c r="PYJ38"/>
      <c r="PYK38"/>
      <c r="PYL38"/>
      <c r="PYM38"/>
      <c r="PYN38"/>
      <c r="PYO38"/>
      <c r="PYP38"/>
      <c r="PYQ38"/>
      <c r="PYR38"/>
      <c r="PYS38"/>
      <c r="PYT38"/>
      <c r="PYU38"/>
      <c r="PYV38"/>
      <c r="PYW38"/>
      <c r="PYX38"/>
      <c r="PYY38"/>
      <c r="PYZ38"/>
      <c r="PZA38"/>
      <c r="PZB38"/>
      <c r="PZC38"/>
      <c r="PZD38"/>
      <c r="PZE38"/>
      <c r="PZF38"/>
      <c r="PZG38"/>
      <c r="PZH38"/>
      <c r="PZI38"/>
      <c r="PZJ38"/>
      <c r="PZK38"/>
      <c r="PZL38"/>
      <c r="PZM38"/>
      <c r="PZN38"/>
      <c r="PZO38"/>
      <c r="PZP38"/>
      <c r="PZQ38"/>
      <c r="PZR38"/>
      <c r="PZS38"/>
      <c r="PZT38"/>
      <c r="PZU38"/>
      <c r="PZV38"/>
      <c r="PZW38"/>
      <c r="PZX38"/>
      <c r="PZY38"/>
      <c r="PZZ38"/>
      <c r="QAA38"/>
      <c r="QAB38"/>
      <c r="QAC38"/>
      <c r="QAD38"/>
      <c r="QAE38"/>
      <c r="QAF38"/>
      <c r="QAG38"/>
      <c r="QAH38"/>
      <c r="QAI38"/>
      <c r="QAJ38"/>
      <c r="QAK38"/>
      <c r="QAL38"/>
      <c r="QAM38"/>
      <c r="QAN38"/>
      <c r="QAO38"/>
      <c r="QAP38"/>
      <c r="QAQ38"/>
      <c r="QAR38"/>
      <c r="QAS38"/>
      <c r="QAT38"/>
      <c r="QAU38"/>
      <c r="QAV38"/>
      <c r="QAW38"/>
      <c r="QAX38"/>
      <c r="QAY38"/>
      <c r="QAZ38"/>
      <c r="QBA38"/>
      <c r="QBB38"/>
      <c r="QBC38"/>
      <c r="QBD38"/>
      <c r="QBE38"/>
      <c r="QBF38"/>
      <c r="QBG38"/>
      <c r="QBH38"/>
      <c r="QBI38"/>
      <c r="QBJ38"/>
      <c r="QBK38"/>
      <c r="QBL38"/>
      <c r="QBM38"/>
      <c r="QBN38"/>
      <c r="QBO38"/>
      <c r="QBP38"/>
      <c r="QBQ38"/>
      <c r="QBR38"/>
      <c r="QBS38"/>
      <c r="QBT38"/>
      <c r="QBU38"/>
      <c r="QBV38"/>
      <c r="QBW38"/>
      <c r="QBX38"/>
      <c r="QBY38"/>
      <c r="QBZ38"/>
      <c r="QCA38"/>
      <c r="QCB38"/>
      <c r="QCC38"/>
      <c r="QCD38"/>
      <c r="QCE38"/>
      <c r="QCF38"/>
      <c r="QCG38"/>
      <c r="QCH38"/>
      <c r="QCI38"/>
      <c r="QCJ38"/>
      <c r="QCK38"/>
      <c r="QCL38"/>
      <c r="QCM38"/>
      <c r="QCN38"/>
      <c r="QCO38"/>
      <c r="QCP38"/>
      <c r="QCQ38"/>
      <c r="QCR38"/>
      <c r="QCS38"/>
      <c r="QCT38"/>
      <c r="QCU38"/>
      <c r="QCV38"/>
      <c r="QCW38"/>
      <c r="QCX38"/>
      <c r="QCY38"/>
      <c r="QCZ38"/>
      <c r="QDA38"/>
      <c r="QDB38"/>
      <c r="QDC38"/>
      <c r="QDD38"/>
      <c r="QDE38"/>
      <c r="QDF38"/>
      <c r="QDG38"/>
      <c r="QDH38"/>
      <c r="QDI38"/>
      <c r="QDJ38"/>
      <c r="QDK38"/>
      <c r="QDL38"/>
      <c r="QDM38"/>
      <c r="QDN38"/>
      <c r="QDO38"/>
      <c r="QDP38"/>
      <c r="QDQ38"/>
      <c r="QDR38"/>
      <c r="QDS38"/>
      <c r="QDT38"/>
      <c r="QDU38"/>
      <c r="QDV38"/>
      <c r="QDW38"/>
      <c r="QDX38"/>
      <c r="QDY38"/>
      <c r="QDZ38"/>
      <c r="QEA38"/>
      <c r="QEB38"/>
      <c r="QEC38"/>
      <c r="QED38"/>
      <c r="QEE38"/>
      <c r="QEF38"/>
      <c r="QEG38"/>
      <c r="QEH38"/>
      <c r="QEI38"/>
      <c r="QEJ38"/>
      <c r="QEK38"/>
      <c r="QEL38"/>
      <c r="QEM38"/>
      <c r="QEN38"/>
      <c r="QEO38"/>
      <c r="QEP38"/>
      <c r="QEQ38"/>
      <c r="QER38"/>
      <c r="QES38"/>
      <c r="QET38"/>
      <c r="QEU38"/>
      <c r="QEV38"/>
      <c r="QEW38"/>
      <c r="QEX38"/>
      <c r="QEY38"/>
      <c r="QEZ38"/>
      <c r="QFA38"/>
      <c r="QFB38"/>
      <c r="QFC38"/>
      <c r="QFD38"/>
      <c r="QFE38"/>
      <c r="QFF38"/>
      <c r="QFG38"/>
      <c r="QFH38"/>
      <c r="QFI38"/>
      <c r="QFJ38"/>
      <c r="QFK38"/>
      <c r="QFL38"/>
      <c r="QFM38"/>
      <c r="QFN38"/>
      <c r="QFO38"/>
      <c r="QFP38"/>
      <c r="QFQ38"/>
      <c r="QFR38"/>
      <c r="QFS38"/>
      <c r="QFT38"/>
      <c r="QFU38"/>
      <c r="QFV38"/>
      <c r="QFW38"/>
      <c r="QFX38"/>
      <c r="QFY38"/>
      <c r="QFZ38"/>
      <c r="QGA38"/>
      <c r="QGB38"/>
      <c r="QGC38"/>
      <c r="QGD38"/>
      <c r="QGE38"/>
      <c r="QGF38"/>
      <c r="QGG38"/>
      <c r="QGH38"/>
      <c r="QGI38"/>
      <c r="QGJ38"/>
      <c r="QGK38"/>
      <c r="QGL38"/>
      <c r="QGM38"/>
      <c r="QGN38"/>
      <c r="QGO38"/>
      <c r="QGP38"/>
      <c r="QGQ38"/>
      <c r="QGR38"/>
      <c r="QGS38"/>
      <c r="QGT38"/>
      <c r="QGU38"/>
      <c r="QGV38"/>
      <c r="QGW38"/>
      <c r="QGX38"/>
      <c r="QGY38"/>
      <c r="QGZ38"/>
      <c r="QHA38"/>
      <c r="QHB38"/>
      <c r="QHC38"/>
      <c r="QHD38"/>
      <c r="QHE38"/>
      <c r="QHF38"/>
      <c r="QHG38"/>
      <c r="QHH38"/>
      <c r="QHI38"/>
      <c r="QHJ38"/>
      <c r="QHK38"/>
      <c r="QHL38"/>
      <c r="QHM38"/>
      <c r="QHN38"/>
      <c r="QHO38"/>
      <c r="QHP38"/>
      <c r="QHQ38"/>
      <c r="QHR38"/>
      <c r="QHS38"/>
      <c r="QHT38"/>
      <c r="QHU38"/>
      <c r="QHV38"/>
      <c r="QHW38"/>
      <c r="QHX38"/>
      <c r="QHY38"/>
      <c r="QHZ38"/>
      <c r="QIA38"/>
      <c r="QIB38"/>
      <c r="QIC38"/>
      <c r="QID38"/>
      <c r="QIE38"/>
      <c r="QIF38"/>
      <c r="QIG38"/>
      <c r="QIH38"/>
      <c r="QII38"/>
      <c r="QIJ38"/>
      <c r="QIK38"/>
      <c r="QIL38"/>
      <c r="QIM38"/>
      <c r="QIN38"/>
      <c r="QIO38"/>
      <c r="QIP38"/>
      <c r="QIQ38"/>
      <c r="QIR38"/>
      <c r="QIS38"/>
      <c r="QIT38"/>
      <c r="QIU38"/>
      <c r="QIV38"/>
      <c r="QIW38"/>
      <c r="QIX38"/>
      <c r="QIY38"/>
      <c r="QIZ38"/>
      <c r="QJA38"/>
      <c r="QJB38"/>
      <c r="QJC38"/>
      <c r="QJD38"/>
      <c r="QJE38"/>
      <c r="QJF38"/>
      <c r="QJG38"/>
      <c r="QJH38"/>
      <c r="QJI38"/>
      <c r="QJJ38"/>
      <c r="QJK38"/>
      <c r="QJL38"/>
      <c r="QJM38"/>
      <c r="QJN38"/>
      <c r="QJO38"/>
      <c r="QJP38"/>
      <c r="QJQ38"/>
      <c r="QJR38"/>
      <c r="QJS38"/>
      <c r="QJT38"/>
      <c r="QJU38"/>
      <c r="QJV38"/>
      <c r="QJW38"/>
      <c r="QJX38"/>
      <c r="QJY38"/>
      <c r="QJZ38"/>
      <c r="QKA38"/>
      <c r="QKB38"/>
      <c r="QKC38"/>
      <c r="QKD38"/>
      <c r="QKE38"/>
      <c r="QKF38"/>
      <c r="QKG38"/>
      <c r="QKH38"/>
      <c r="QKI38"/>
      <c r="QKJ38"/>
      <c r="QKK38"/>
      <c r="QKL38"/>
      <c r="QKM38"/>
      <c r="QKN38"/>
      <c r="QKO38"/>
      <c r="QKP38"/>
      <c r="QKQ38"/>
      <c r="QKR38"/>
      <c r="QKS38"/>
      <c r="QKT38"/>
      <c r="QKU38"/>
      <c r="QKV38"/>
      <c r="QKW38"/>
      <c r="QKX38"/>
      <c r="QKY38"/>
      <c r="QKZ38"/>
      <c r="QLA38"/>
      <c r="QLB38"/>
      <c r="QLC38"/>
      <c r="QLD38"/>
      <c r="QLE38"/>
      <c r="QLF38"/>
      <c r="QLG38"/>
      <c r="QLH38"/>
      <c r="QLI38"/>
      <c r="QLJ38"/>
      <c r="QLK38"/>
      <c r="QLL38"/>
      <c r="QLM38"/>
      <c r="QLN38"/>
      <c r="QLO38"/>
      <c r="QLP38"/>
      <c r="QLQ38"/>
      <c r="QLR38"/>
      <c r="QLS38"/>
      <c r="QLT38"/>
      <c r="QLU38"/>
      <c r="QLV38"/>
      <c r="QLW38"/>
      <c r="QLX38"/>
      <c r="QLY38"/>
      <c r="QLZ38"/>
      <c r="QMA38"/>
      <c r="QMB38"/>
      <c r="QMC38"/>
      <c r="QMD38"/>
      <c r="QME38"/>
      <c r="QMF38"/>
      <c r="QMG38"/>
      <c r="QMH38"/>
      <c r="QMI38"/>
      <c r="QMJ38"/>
      <c r="QMK38"/>
      <c r="QML38"/>
      <c r="QMM38"/>
      <c r="QMN38"/>
      <c r="QMO38"/>
      <c r="QMP38"/>
      <c r="QMQ38"/>
      <c r="QMR38"/>
      <c r="QMS38"/>
      <c r="QMT38"/>
      <c r="QMU38"/>
      <c r="QMV38"/>
      <c r="QMW38"/>
      <c r="QMX38"/>
      <c r="QMY38"/>
      <c r="QMZ38"/>
      <c r="QNA38"/>
      <c r="QNB38"/>
      <c r="QNC38"/>
      <c r="QND38"/>
      <c r="QNE38"/>
      <c r="QNF38"/>
      <c r="QNG38"/>
      <c r="QNH38"/>
      <c r="QNI38"/>
      <c r="QNJ38"/>
      <c r="QNK38"/>
      <c r="QNL38"/>
      <c r="QNM38"/>
      <c r="QNN38"/>
      <c r="QNO38"/>
      <c r="QNP38"/>
      <c r="QNQ38"/>
      <c r="QNR38"/>
      <c r="QNS38"/>
      <c r="QNT38"/>
      <c r="QNU38"/>
      <c r="QNV38"/>
      <c r="QNW38"/>
      <c r="QNX38"/>
      <c r="QNY38"/>
      <c r="QNZ38"/>
      <c r="QOA38"/>
      <c r="QOB38"/>
      <c r="QOC38"/>
      <c r="QOD38"/>
      <c r="QOE38"/>
      <c r="QOF38"/>
      <c r="QOG38"/>
      <c r="QOH38"/>
      <c r="QOI38"/>
      <c r="QOJ38"/>
      <c r="QOK38"/>
      <c r="QOL38"/>
      <c r="QOM38"/>
      <c r="QON38"/>
      <c r="QOO38"/>
      <c r="QOP38"/>
      <c r="QOQ38"/>
      <c r="QOR38"/>
      <c r="QOS38"/>
      <c r="QOT38"/>
      <c r="QOU38"/>
      <c r="QOV38"/>
      <c r="QOW38"/>
      <c r="QOX38"/>
      <c r="QOY38"/>
      <c r="QOZ38"/>
      <c r="QPA38"/>
      <c r="QPB38"/>
      <c r="QPC38"/>
      <c r="QPD38"/>
      <c r="QPE38"/>
      <c r="QPF38"/>
      <c r="QPG38"/>
      <c r="QPH38"/>
      <c r="QPI38"/>
      <c r="QPJ38"/>
      <c r="QPK38"/>
      <c r="QPL38"/>
      <c r="QPM38"/>
      <c r="QPN38"/>
      <c r="QPO38"/>
      <c r="QPP38"/>
      <c r="QPQ38"/>
      <c r="QPR38"/>
      <c r="QPS38"/>
      <c r="QPT38"/>
      <c r="QPU38"/>
      <c r="QPV38"/>
      <c r="QPW38"/>
      <c r="QPX38"/>
      <c r="QPY38"/>
      <c r="QPZ38"/>
      <c r="QQA38"/>
      <c r="QQB38"/>
      <c r="QQC38"/>
      <c r="QQD38"/>
      <c r="QQE38"/>
      <c r="QQF38"/>
      <c r="QQG38"/>
      <c r="QQH38"/>
      <c r="QQI38"/>
      <c r="QQJ38"/>
      <c r="QQK38"/>
      <c r="QQL38"/>
      <c r="QQM38"/>
      <c r="QQN38"/>
      <c r="QQO38"/>
      <c r="QQP38"/>
      <c r="QQQ38"/>
      <c r="QQR38"/>
      <c r="QQS38"/>
      <c r="QQT38"/>
      <c r="QQU38"/>
      <c r="QQV38"/>
      <c r="QQW38"/>
      <c r="QQX38"/>
      <c r="QQY38"/>
      <c r="QQZ38"/>
      <c r="QRA38"/>
      <c r="QRB38"/>
      <c r="QRC38"/>
      <c r="QRD38"/>
      <c r="QRE38"/>
      <c r="QRF38"/>
      <c r="QRG38"/>
      <c r="QRH38"/>
      <c r="QRI38"/>
      <c r="QRJ38"/>
      <c r="QRK38"/>
      <c r="QRL38"/>
      <c r="QRM38"/>
      <c r="QRN38"/>
      <c r="QRO38"/>
      <c r="QRP38"/>
      <c r="QRQ38"/>
      <c r="QRR38"/>
      <c r="QRS38"/>
      <c r="QRT38"/>
      <c r="QRU38"/>
      <c r="QRV38"/>
      <c r="QRW38"/>
      <c r="QRX38"/>
      <c r="QRY38"/>
      <c r="QRZ38"/>
      <c r="QSA38"/>
      <c r="QSB38"/>
      <c r="QSC38"/>
      <c r="QSD38"/>
      <c r="QSE38"/>
      <c r="QSF38"/>
      <c r="QSG38"/>
      <c r="QSH38"/>
      <c r="QSI38"/>
      <c r="QSJ38"/>
      <c r="QSK38"/>
      <c r="QSL38"/>
      <c r="QSM38"/>
      <c r="QSN38"/>
      <c r="QSO38"/>
      <c r="QSP38"/>
      <c r="QSQ38"/>
      <c r="QSR38"/>
      <c r="QSS38"/>
      <c r="QST38"/>
      <c r="QSU38"/>
      <c r="QSV38"/>
      <c r="QSW38"/>
      <c r="QSX38"/>
      <c r="QSY38"/>
      <c r="QSZ38"/>
      <c r="QTA38"/>
      <c r="QTB38"/>
      <c r="QTC38"/>
      <c r="QTD38"/>
      <c r="QTE38"/>
      <c r="QTF38"/>
      <c r="QTG38"/>
      <c r="QTH38"/>
      <c r="QTI38"/>
      <c r="QTJ38"/>
      <c r="QTK38"/>
      <c r="QTL38"/>
      <c r="QTM38"/>
      <c r="QTN38"/>
      <c r="QTO38"/>
      <c r="QTP38"/>
      <c r="QTQ38"/>
      <c r="QTR38"/>
      <c r="QTS38"/>
      <c r="QTT38"/>
      <c r="QTU38"/>
      <c r="QTV38"/>
      <c r="QTW38"/>
      <c r="QTX38"/>
      <c r="QTY38"/>
      <c r="QTZ38"/>
      <c r="QUA38"/>
      <c r="QUB38"/>
      <c r="QUC38"/>
      <c r="QUD38"/>
      <c r="QUE38"/>
      <c r="QUF38"/>
      <c r="QUG38"/>
      <c r="QUH38"/>
      <c r="QUI38"/>
      <c r="QUJ38"/>
      <c r="QUK38"/>
      <c r="QUL38"/>
      <c r="QUM38"/>
      <c r="QUN38"/>
      <c r="QUO38"/>
      <c r="QUP38"/>
      <c r="QUQ38"/>
      <c r="QUR38"/>
      <c r="QUS38"/>
      <c r="QUT38"/>
      <c r="QUU38"/>
      <c r="QUV38"/>
      <c r="QUW38"/>
      <c r="QUX38"/>
      <c r="QUY38"/>
      <c r="QUZ38"/>
      <c r="QVA38"/>
      <c r="QVB38"/>
      <c r="QVC38"/>
      <c r="QVD38"/>
      <c r="QVE38"/>
      <c r="QVF38"/>
      <c r="QVG38"/>
      <c r="QVH38"/>
      <c r="QVI38"/>
      <c r="QVJ38"/>
      <c r="QVK38"/>
      <c r="QVL38"/>
      <c r="QVM38"/>
      <c r="QVN38"/>
      <c r="QVO38"/>
      <c r="QVP38"/>
      <c r="QVQ38"/>
      <c r="QVR38"/>
      <c r="QVS38"/>
      <c r="QVT38"/>
      <c r="QVU38"/>
      <c r="QVV38"/>
      <c r="QVW38"/>
      <c r="QVX38"/>
      <c r="QVY38"/>
      <c r="QVZ38"/>
      <c r="QWA38"/>
      <c r="QWB38"/>
      <c r="QWC38"/>
      <c r="QWD38"/>
      <c r="QWE38"/>
      <c r="QWF38"/>
      <c r="QWG38"/>
      <c r="QWH38"/>
      <c r="QWI38"/>
      <c r="QWJ38"/>
      <c r="QWK38"/>
      <c r="QWL38"/>
      <c r="QWM38"/>
      <c r="QWN38"/>
      <c r="QWO38"/>
      <c r="QWP38"/>
      <c r="QWQ38"/>
      <c r="QWR38"/>
      <c r="QWS38"/>
      <c r="QWT38"/>
      <c r="QWU38"/>
      <c r="QWV38"/>
      <c r="QWW38"/>
      <c r="QWX38"/>
      <c r="QWY38"/>
      <c r="QWZ38"/>
      <c r="QXA38"/>
      <c r="QXB38"/>
      <c r="QXC38"/>
      <c r="QXD38"/>
      <c r="QXE38"/>
      <c r="QXF38"/>
      <c r="QXG38"/>
      <c r="QXH38"/>
      <c r="QXI38"/>
      <c r="QXJ38"/>
      <c r="QXK38"/>
      <c r="QXL38"/>
      <c r="QXM38"/>
      <c r="QXN38"/>
      <c r="QXO38"/>
      <c r="QXP38"/>
      <c r="QXQ38"/>
      <c r="QXR38"/>
      <c r="QXS38"/>
      <c r="QXT38"/>
      <c r="QXU38"/>
      <c r="QXV38"/>
      <c r="QXW38"/>
      <c r="QXX38"/>
      <c r="QXY38"/>
      <c r="QXZ38"/>
      <c r="QYA38"/>
      <c r="QYB38"/>
      <c r="QYC38"/>
      <c r="QYD38"/>
      <c r="QYE38"/>
      <c r="QYF38"/>
      <c r="QYG38"/>
      <c r="QYH38"/>
      <c r="QYI38"/>
      <c r="QYJ38"/>
      <c r="QYK38"/>
      <c r="QYL38"/>
      <c r="QYM38"/>
      <c r="QYN38"/>
      <c r="QYO38"/>
      <c r="QYP38"/>
      <c r="QYQ38"/>
      <c r="QYR38"/>
      <c r="QYS38"/>
      <c r="QYT38"/>
      <c r="QYU38"/>
      <c r="QYV38"/>
      <c r="QYW38"/>
      <c r="QYX38"/>
      <c r="QYY38"/>
      <c r="QYZ38"/>
      <c r="QZA38"/>
      <c r="QZB38"/>
      <c r="QZC38"/>
      <c r="QZD38"/>
      <c r="QZE38"/>
      <c r="QZF38"/>
      <c r="QZG38"/>
      <c r="QZH38"/>
      <c r="QZI38"/>
      <c r="QZJ38"/>
      <c r="QZK38"/>
      <c r="QZL38"/>
      <c r="QZM38"/>
      <c r="QZN38"/>
      <c r="QZO38"/>
      <c r="QZP38"/>
      <c r="QZQ38"/>
      <c r="QZR38"/>
      <c r="QZS38"/>
      <c r="QZT38"/>
      <c r="QZU38"/>
      <c r="QZV38"/>
      <c r="QZW38"/>
      <c r="QZX38"/>
      <c r="QZY38"/>
      <c r="QZZ38"/>
      <c r="RAA38"/>
      <c r="RAB38"/>
      <c r="RAC38"/>
      <c r="RAD38"/>
      <c r="RAE38"/>
      <c r="RAF38"/>
      <c r="RAG38"/>
      <c r="RAH38"/>
      <c r="RAI38"/>
      <c r="RAJ38"/>
      <c r="RAK38"/>
      <c r="RAL38"/>
      <c r="RAM38"/>
      <c r="RAN38"/>
      <c r="RAO38"/>
      <c r="RAP38"/>
      <c r="RAQ38"/>
      <c r="RAR38"/>
      <c r="RAS38"/>
      <c r="RAT38"/>
      <c r="RAU38"/>
      <c r="RAV38"/>
      <c r="RAW38"/>
      <c r="RAX38"/>
      <c r="RAY38"/>
      <c r="RAZ38"/>
      <c r="RBA38"/>
      <c r="RBB38"/>
      <c r="RBC38"/>
      <c r="RBD38"/>
      <c r="RBE38"/>
      <c r="RBF38"/>
      <c r="RBG38"/>
      <c r="RBH38"/>
      <c r="RBI38"/>
      <c r="RBJ38"/>
      <c r="RBK38"/>
      <c r="RBL38"/>
      <c r="RBM38"/>
      <c r="RBN38"/>
      <c r="RBO38"/>
      <c r="RBP38"/>
      <c r="RBQ38"/>
      <c r="RBR38"/>
      <c r="RBS38"/>
      <c r="RBT38"/>
      <c r="RBU38"/>
      <c r="RBV38"/>
      <c r="RBW38"/>
      <c r="RBX38"/>
      <c r="RBY38"/>
      <c r="RBZ38"/>
      <c r="RCA38"/>
      <c r="RCB38"/>
      <c r="RCC38"/>
      <c r="RCD38"/>
      <c r="RCE38"/>
      <c r="RCF38"/>
      <c r="RCG38"/>
      <c r="RCH38"/>
      <c r="RCI38"/>
      <c r="RCJ38"/>
      <c r="RCK38"/>
      <c r="RCL38"/>
      <c r="RCM38"/>
      <c r="RCN38"/>
      <c r="RCO38"/>
      <c r="RCP38"/>
      <c r="RCQ38"/>
      <c r="RCR38"/>
      <c r="RCS38"/>
      <c r="RCT38"/>
      <c r="RCU38"/>
      <c r="RCV38"/>
      <c r="RCW38"/>
      <c r="RCX38"/>
      <c r="RCY38"/>
      <c r="RCZ38"/>
      <c r="RDA38"/>
      <c r="RDB38"/>
      <c r="RDC38"/>
      <c r="RDD38"/>
      <c r="RDE38"/>
      <c r="RDF38"/>
      <c r="RDG38"/>
      <c r="RDH38"/>
      <c r="RDI38"/>
      <c r="RDJ38"/>
      <c r="RDK38"/>
      <c r="RDL38"/>
      <c r="RDM38"/>
      <c r="RDN38"/>
      <c r="RDO38"/>
      <c r="RDP38"/>
      <c r="RDQ38"/>
      <c r="RDR38"/>
      <c r="RDS38"/>
      <c r="RDT38"/>
      <c r="RDU38"/>
      <c r="RDV38"/>
      <c r="RDW38"/>
      <c r="RDX38"/>
      <c r="RDY38"/>
      <c r="RDZ38"/>
      <c r="REA38"/>
      <c r="REB38"/>
      <c r="REC38"/>
      <c r="RED38"/>
      <c r="REE38"/>
      <c r="REF38"/>
      <c r="REG38"/>
      <c r="REH38"/>
      <c r="REI38"/>
      <c r="REJ38"/>
      <c r="REK38"/>
      <c r="REL38"/>
      <c r="REM38"/>
      <c r="REN38"/>
      <c r="REO38"/>
      <c r="REP38"/>
      <c r="REQ38"/>
      <c r="RER38"/>
      <c r="RES38"/>
      <c r="RET38"/>
      <c r="REU38"/>
      <c r="REV38"/>
      <c r="REW38"/>
      <c r="REX38"/>
      <c r="REY38"/>
      <c r="REZ38"/>
      <c r="RFA38"/>
      <c r="RFB38"/>
      <c r="RFC38"/>
      <c r="RFD38"/>
      <c r="RFE38"/>
      <c r="RFF38"/>
      <c r="RFG38"/>
      <c r="RFH38"/>
      <c r="RFI38"/>
      <c r="RFJ38"/>
      <c r="RFK38"/>
      <c r="RFL38"/>
      <c r="RFM38"/>
      <c r="RFN38"/>
      <c r="RFO38"/>
      <c r="RFP38"/>
      <c r="RFQ38"/>
      <c r="RFR38"/>
      <c r="RFS38"/>
      <c r="RFT38"/>
      <c r="RFU38"/>
      <c r="RFV38"/>
      <c r="RFW38"/>
      <c r="RFX38"/>
      <c r="RFY38"/>
      <c r="RFZ38"/>
      <c r="RGA38"/>
      <c r="RGB38"/>
      <c r="RGC38"/>
      <c r="RGD38"/>
      <c r="RGE38"/>
      <c r="RGF38"/>
      <c r="RGG38"/>
      <c r="RGH38"/>
      <c r="RGI38"/>
      <c r="RGJ38"/>
      <c r="RGK38"/>
      <c r="RGL38"/>
      <c r="RGM38"/>
      <c r="RGN38"/>
      <c r="RGO38"/>
      <c r="RGP38"/>
      <c r="RGQ38"/>
      <c r="RGR38"/>
      <c r="RGS38"/>
      <c r="RGT38"/>
      <c r="RGU38"/>
      <c r="RGV38"/>
      <c r="RGW38"/>
      <c r="RGX38"/>
      <c r="RGY38"/>
      <c r="RGZ38"/>
      <c r="RHA38"/>
      <c r="RHB38"/>
      <c r="RHC38"/>
      <c r="RHD38"/>
      <c r="RHE38"/>
      <c r="RHF38"/>
      <c r="RHG38"/>
      <c r="RHH38"/>
      <c r="RHI38"/>
      <c r="RHJ38"/>
      <c r="RHK38"/>
      <c r="RHL38"/>
      <c r="RHM38"/>
      <c r="RHN38"/>
      <c r="RHO38"/>
      <c r="RHP38"/>
      <c r="RHQ38"/>
      <c r="RHR38"/>
      <c r="RHS38"/>
      <c r="RHT38"/>
      <c r="RHU38"/>
      <c r="RHV38"/>
      <c r="RHW38"/>
      <c r="RHX38"/>
      <c r="RHY38"/>
      <c r="RHZ38"/>
      <c r="RIA38"/>
      <c r="RIB38"/>
      <c r="RIC38"/>
      <c r="RID38"/>
      <c r="RIE38"/>
      <c r="RIF38"/>
      <c r="RIG38"/>
      <c r="RIH38"/>
      <c r="RII38"/>
      <c r="RIJ38"/>
      <c r="RIK38"/>
      <c r="RIL38"/>
      <c r="RIM38"/>
      <c r="RIN38"/>
      <c r="RIO38"/>
      <c r="RIP38"/>
      <c r="RIQ38"/>
      <c r="RIR38"/>
      <c r="RIS38"/>
      <c r="RIT38"/>
      <c r="RIU38"/>
      <c r="RIV38"/>
      <c r="RIW38"/>
      <c r="RIX38"/>
      <c r="RIY38"/>
      <c r="RIZ38"/>
      <c r="RJA38"/>
      <c r="RJB38"/>
      <c r="RJC38"/>
      <c r="RJD38"/>
      <c r="RJE38"/>
      <c r="RJF38"/>
      <c r="RJG38"/>
      <c r="RJH38"/>
      <c r="RJI38"/>
      <c r="RJJ38"/>
      <c r="RJK38"/>
      <c r="RJL38"/>
      <c r="RJM38"/>
      <c r="RJN38"/>
      <c r="RJO38"/>
      <c r="RJP38"/>
      <c r="RJQ38"/>
      <c r="RJR38"/>
      <c r="RJS38"/>
      <c r="RJT38"/>
      <c r="RJU38"/>
      <c r="RJV38"/>
      <c r="RJW38"/>
      <c r="RJX38"/>
      <c r="RJY38"/>
      <c r="RJZ38"/>
      <c r="RKA38"/>
      <c r="RKB38"/>
      <c r="RKC38"/>
      <c r="RKD38"/>
      <c r="RKE38"/>
      <c r="RKF38"/>
      <c r="RKG38"/>
      <c r="RKH38"/>
      <c r="RKI38"/>
      <c r="RKJ38"/>
      <c r="RKK38"/>
      <c r="RKL38"/>
      <c r="RKM38"/>
      <c r="RKN38"/>
      <c r="RKO38"/>
      <c r="RKP38"/>
      <c r="RKQ38"/>
      <c r="RKR38"/>
      <c r="RKS38"/>
      <c r="RKT38"/>
      <c r="RKU38"/>
      <c r="RKV38"/>
      <c r="RKW38"/>
      <c r="RKX38"/>
      <c r="RKY38"/>
      <c r="RKZ38"/>
      <c r="RLA38"/>
      <c r="RLB38"/>
      <c r="RLC38"/>
      <c r="RLD38"/>
      <c r="RLE38"/>
      <c r="RLF38"/>
      <c r="RLG38"/>
      <c r="RLH38"/>
      <c r="RLI38"/>
      <c r="RLJ38"/>
      <c r="RLK38"/>
      <c r="RLL38"/>
      <c r="RLM38"/>
      <c r="RLN38"/>
      <c r="RLO38"/>
      <c r="RLP38"/>
      <c r="RLQ38"/>
      <c r="RLR38"/>
      <c r="RLS38"/>
      <c r="RLT38"/>
      <c r="RLU38"/>
      <c r="RLV38"/>
      <c r="RLW38"/>
      <c r="RLX38"/>
      <c r="RLY38"/>
      <c r="RLZ38"/>
      <c r="RMA38"/>
      <c r="RMB38"/>
      <c r="RMC38"/>
      <c r="RMD38"/>
      <c r="RME38"/>
      <c r="RMF38"/>
      <c r="RMG38"/>
      <c r="RMH38"/>
      <c r="RMI38"/>
      <c r="RMJ38"/>
      <c r="RMK38"/>
      <c r="RML38"/>
      <c r="RMM38"/>
      <c r="RMN38"/>
      <c r="RMO38"/>
      <c r="RMP38"/>
      <c r="RMQ38"/>
      <c r="RMR38"/>
      <c r="RMS38"/>
      <c r="RMT38"/>
      <c r="RMU38"/>
      <c r="RMV38"/>
      <c r="RMW38"/>
      <c r="RMX38"/>
      <c r="RMY38"/>
      <c r="RMZ38"/>
      <c r="RNA38"/>
      <c r="RNB38"/>
      <c r="RNC38"/>
      <c r="RND38"/>
      <c r="RNE38"/>
      <c r="RNF38"/>
      <c r="RNG38"/>
      <c r="RNH38"/>
      <c r="RNI38"/>
      <c r="RNJ38"/>
      <c r="RNK38"/>
      <c r="RNL38"/>
      <c r="RNM38"/>
      <c r="RNN38"/>
      <c r="RNO38"/>
      <c r="RNP38"/>
      <c r="RNQ38"/>
      <c r="RNR38"/>
      <c r="RNS38"/>
      <c r="RNT38"/>
      <c r="RNU38"/>
      <c r="RNV38"/>
      <c r="RNW38"/>
      <c r="RNX38"/>
      <c r="RNY38"/>
      <c r="RNZ38"/>
      <c r="ROA38"/>
      <c r="ROB38"/>
      <c r="ROC38"/>
      <c r="ROD38"/>
      <c r="ROE38"/>
      <c r="ROF38"/>
      <c r="ROG38"/>
      <c r="ROH38"/>
      <c r="ROI38"/>
      <c r="ROJ38"/>
      <c r="ROK38"/>
      <c r="ROL38"/>
      <c r="ROM38"/>
      <c r="RON38"/>
      <c r="ROO38"/>
      <c r="ROP38"/>
      <c r="ROQ38"/>
      <c r="ROR38"/>
      <c r="ROS38"/>
      <c r="ROT38"/>
      <c r="ROU38"/>
      <c r="ROV38"/>
      <c r="ROW38"/>
      <c r="ROX38"/>
      <c r="ROY38"/>
      <c r="ROZ38"/>
      <c r="RPA38"/>
      <c r="RPB38"/>
      <c r="RPC38"/>
      <c r="RPD38"/>
      <c r="RPE38"/>
      <c r="RPF38"/>
      <c r="RPG38"/>
      <c r="RPH38"/>
      <c r="RPI38"/>
      <c r="RPJ38"/>
      <c r="RPK38"/>
      <c r="RPL38"/>
      <c r="RPM38"/>
      <c r="RPN38"/>
      <c r="RPO38"/>
      <c r="RPP38"/>
      <c r="RPQ38"/>
      <c r="RPR38"/>
      <c r="RPS38"/>
      <c r="RPT38"/>
      <c r="RPU38"/>
      <c r="RPV38"/>
      <c r="RPW38"/>
      <c r="RPX38"/>
      <c r="RPY38"/>
      <c r="RPZ38"/>
      <c r="RQA38"/>
      <c r="RQB38"/>
      <c r="RQC38"/>
      <c r="RQD38"/>
      <c r="RQE38"/>
      <c r="RQF38"/>
      <c r="RQG38"/>
      <c r="RQH38"/>
      <c r="RQI38"/>
      <c r="RQJ38"/>
      <c r="RQK38"/>
      <c r="RQL38"/>
      <c r="RQM38"/>
      <c r="RQN38"/>
      <c r="RQO38"/>
      <c r="RQP38"/>
      <c r="RQQ38"/>
      <c r="RQR38"/>
      <c r="RQS38"/>
      <c r="RQT38"/>
      <c r="RQU38"/>
      <c r="RQV38"/>
      <c r="RQW38"/>
      <c r="RQX38"/>
      <c r="RQY38"/>
      <c r="RQZ38"/>
      <c r="RRA38"/>
      <c r="RRB38"/>
      <c r="RRC38"/>
      <c r="RRD38"/>
      <c r="RRE38"/>
      <c r="RRF38"/>
      <c r="RRG38"/>
      <c r="RRH38"/>
      <c r="RRI38"/>
      <c r="RRJ38"/>
      <c r="RRK38"/>
      <c r="RRL38"/>
      <c r="RRM38"/>
      <c r="RRN38"/>
      <c r="RRO38"/>
      <c r="RRP38"/>
      <c r="RRQ38"/>
      <c r="RRR38"/>
      <c r="RRS38"/>
      <c r="RRT38"/>
      <c r="RRU38"/>
      <c r="RRV38"/>
      <c r="RRW38"/>
      <c r="RRX38"/>
      <c r="RRY38"/>
      <c r="RRZ38"/>
      <c r="RSA38"/>
      <c r="RSB38"/>
      <c r="RSC38"/>
      <c r="RSD38"/>
      <c r="RSE38"/>
      <c r="RSF38"/>
      <c r="RSG38"/>
      <c r="RSH38"/>
      <c r="RSI38"/>
      <c r="RSJ38"/>
      <c r="RSK38"/>
      <c r="RSL38"/>
      <c r="RSM38"/>
      <c r="RSN38"/>
      <c r="RSO38"/>
      <c r="RSP38"/>
      <c r="RSQ38"/>
      <c r="RSR38"/>
      <c r="RSS38"/>
      <c r="RST38"/>
      <c r="RSU38"/>
      <c r="RSV38"/>
      <c r="RSW38"/>
      <c r="RSX38"/>
      <c r="RSY38"/>
      <c r="RSZ38"/>
      <c r="RTA38"/>
      <c r="RTB38"/>
      <c r="RTC38"/>
      <c r="RTD38"/>
      <c r="RTE38"/>
      <c r="RTF38"/>
      <c r="RTG38"/>
      <c r="RTH38"/>
      <c r="RTI38"/>
      <c r="RTJ38"/>
      <c r="RTK38"/>
      <c r="RTL38"/>
      <c r="RTM38"/>
      <c r="RTN38"/>
      <c r="RTO38"/>
      <c r="RTP38"/>
      <c r="RTQ38"/>
      <c r="RTR38"/>
      <c r="RTS38"/>
      <c r="RTT38"/>
      <c r="RTU38"/>
      <c r="RTV38"/>
      <c r="RTW38"/>
      <c r="RTX38"/>
      <c r="RTY38"/>
      <c r="RTZ38"/>
      <c r="RUA38"/>
      <c r="RUB38"/>
      <c r="RUC38"/>
      <c r="RUD38"/>
      <c r="RUE38"/>
      <c r="RUF38"/>
      <c r="RUG38"/>
      <c r="RUH38"/>
      <c r="RUI38"/>
      <c r="RUJ38"/>
      <c r="RUK38"/>
      <c r="RUL38"/>
      <c r="RUM38"/>
      <c r="RUN38"/>
      <c r="RUO38"/>
      <c r="RUP38"/>
      <c r="RUQ38"/>
      <c r="RUR38"/>
      <c r="RUS38"/>
      <c r="RUT38"/>
      <c r="RUU38"/>
      <c r="RUV38"/>
      <c r="RUW38"/>
      <c r="RUX38"/>
      <c r="RUY38"/>
      <c r="RUZ38"/>
      <c r="RVA38"/>
      <c r="RVB38"/>
      <c r="RVC38"/>
      <c r="RVD38"/>
      <c r="RVE38"/>
      <c r="RVF38"/>
      <c r="RVG38"/>
      <c r="RVH38"/>
      <c r="RVI38"/>
      <c r="RVJ38"/>
      <c r="RVK38"/>
      <c r="RVL38"/>
      <c r="RVM38"/>
      <c r="RVN38"/>
      <c r="RVO38"/>
      <c r="RVP38"/>
      <c r="RVQ38"/>
      <c r="RVR38"/>
      <c r="RVS38"/>
      <c r="RVT38"/>
      <c r="RVU38"/>
      <c r="RVV38"/>
      <c r="RVW38"/>
      <c r="RVX38"/>
      <c r="RVY38"/>
      <c r="RVZ38"/>
      <c r="RWA38"/>
      <c r="RWB38"/>
      <c r="RWC38"/>
      <c r="RWD38"/>
      <c r="RWE38"/>
      <c r="RWF38"/>
      <c r="RWG38"/>
      <c r="RWH38"/>
      <c r="RWI38"/>
      <c r="RWJ38"/>
      <c r="RWK38"/>
      <c r="RWL38"/>
      <c r="RWM38"/>
      <c r="RWN38"/>
      <c r="RWO38"/>
      <c r="RWP38"/>
      <c r="RWQ38"/>
      <c r="RWR38"/>
      <c r="RWS38"/>
      <c r="RWT38"/>
      <c r="RWU38"/>
      <c r="RWV38"/>
      <c r="RWW38"/>
      <c r="RWX38"/>
      <c r="RWY38"/>
      <c r="RWZ38"/>
      <c r="RXA38"/>
      <c r="RXB38"/>
      <c r="RXC38"/>
      <c r="RXD38"/>
      <c r="RXE38"/>
      <c r="RXF38"/>
      <c r="RXG38"/>
      <c r="RXH38"/>
      <c r="RXI38"/>
      <c r="RXJ38"/>
      <c r="RXK38"/>
      <c r="RXL38"/>
      <c r="RXM38"/>
      <c r="RXN38"/>
      <c r="RXO38"/>
      <c r="RXP38"/>
      <c r="RXQ38"/>
      <c r="RXR38"/>
      <c r="RXS38"/>
      <c r="RXT38"/>
      <c r="RXU38"/>
      <c r="RXV38"/>
      <c r="RXW38"/>
      <c r="RXX38"/>
      <c r="RXY38"/>
      <c r="RXZ38"/>
      <c r="RYA38"/>
      <c r="RYB38"/>
      <c r="RYC38"/>
      <c r="RYD38"/>
      <c r="RYE38"/>
      <c r="RYF38"/>
      <c r="RYG38"/>
      <c r="RYH38"/>
      <c r="RYI38"/>
      <c r="RYJ38"/>
      <c r="RYK38"/>
      <c r="RYL38"/>
      <c r="RYM38"/>
      <c r="RYN38"/>
      <c r="RYO38"/>
      <c r="RYP38"/>
      <c r="RYQ38"/>
      <c r="RYR38"/>
      <c r="RYS38"/>
      <c r="RYT38"/>
      <c r="RYU38"/>
      <c r="RYV38"/>
      <c r="RYW38"/>
      <c r="RYX38"/>
      <c r="RYY38"/>
      <c r="RYZ38"/>
      <c r="RZA38"/>
      <c r="RZB38"/>
      <c r="RZC38"/>
      <c r="RZD38"/>
      <c r="RZE38"/>
      <c r="RZF38"/>
      <c r="RZG38"/>
      <c r="RZH38"/>
      <c r="RZI38"/>
      <c r="RZJ38"/>
      <c r="RZK38"/>
      <c r="RZL38"/>
      <c r="RZM38"/>
      <c r="RZN38"/>
      <c r="RZO38"/>
      <c r="RZP38"/>
      <c r="RZQ38"/>
      <c r="RZR38"/>
      <c r="RZS38"/>
      <c r="RZT38"/>
      <c r="RZU38"/>
      <c r="RZV38"/>
      <c r="RZW38"/>
      <c r="RZX38"/>
      <c r="RZY38"/>
      <c r="RZZ38"/>
      <c r="SAA38"/>
      <c r="SAB38"/>
      <c r="SAC38"/>
      <c r="SAD38"/>
      <c r="SAE38"/>
      <c r="SAF38"/>
      <c r="SAG38"/>
      <c r="SAH38"/>
      <c r="SAI38"/>
      <c r="SAJ38"/>
      <c r="SAK38"/>
      <c r="SAL38"/>
      <c r="SAM38"/>
      <c r="SAN38"/>
      <c r="SAO38"/>
      <c r="SAP38"/>
      <c r="SAQ38"/>
      <c r="SAR38"/>
      <c r="SAS38"/>
      <c r="SAT38"/>
      <c r="SAU38"/>
      <c r="SAV38"/>
      <c r="SAW38"/>
      <c r="SAX38"/>
      <c r="SAY38"/>
      <c r="SAZ38"/>
      <c r="SBA38"/>
      <c r="SBB38"/>
      <c r="SBC38"/>
      <c r="SBD38"/>
      <c r="SBE38"/>
      <c r="SBF38"/>
      <c r="SBG38"/>
      <c r="SBH38"/>
      <c r="SBI38"/>
      <c r="SBJ38"/>
      <c r="SBK38"/>
      <c r="SBL38"/>
      <c r="SBM38"/>
      <c r="SBN38"/>
      <c r="SBO38"/>
      <c r="SBP38"/>
      <c r="SBQ38"/>
      <c r="SBR38"/>
      <c r="SBS38"/>
      <c r="SBT38"/>
      <c r="SBU38"/>
      <c r="SBV38"/>
      <c r="SBW38"/>
      <c r="SBX38"/>
      <c r="SBY38"/>
      <c r="SBZ38"/>
      <c r="SCA38"/>
      <c r="SCB38"/>
      <c r="SCC38"/>
      <c r="SCD38"/>
      <c r="SCE38"/>
      <c r="SCF38"/>
      <c r="SCG38"/>
      <c r="SCH38"/>
      <c r="SCI38"/>
      <c r="SCJ38"/>
      <c r="SCK38"/>
      <c r="SCL38"/>
      <c r="SCM38"/>
      <c r="SCN38"/>
      <c r="SCO38"/>
      <c r="SCP38"/>
      <c r="SCQ38"/>
      <c r="SCR38"/>
      <c r="SCS38"/>
      <c r="SCT38"/>
      <c r="SCU38"/>
      <c r="SCV38"/>
      <c r="SCW38"/>
      <c r="SCX38"/>
      <c r="SCY38"/>
      <c r="SCZ38"/>
      <c r="SDA38"/>
      <c r="SDB38"/>
      <c r="SDC38"/>
      <c r="SDD38"/>
      <c r="SDE38"/>
      <c r="SDF38"/>
      <c r="SDG38"/>
      <c r="SDH38"/>
      <c r="SDI38"/>
      <c r="SDJ38"/>
      <c r="SDK38"/>
      <c r="SDL38"/>
      <c r="SDM38"/>
      <c r="SDN38"/>
      <c r="SDO38"/>
      <c r="SDP38"/>
      <c r="SDQ38"/>
      <c r="SDR38"/>
      <c r="SDS38"/>
      <c r="SDT38"/>
      <c r="SDU38"/>
      <c r="SDV38"/>
      <c r="SDW38"/>
      <c r="SDX38"/>
      <c r="SDY38"/>
      <c r="SDZ38"/>
      <c r="SEA38"/>
      <c r="SEB38"/>
      <c r="SEC38"/>
      <c r="SED38"/>
      <c r="SEE38"/>
      <c r="SEF38"/>
      <c r="SEG38"/>
      <c r="SEH38"/>
      <c r="SEI38"/>
      <c r="SEJ38"/>
      <c r="SEK38"/>
      <c r="SEL38"/>
      <c r="SEM38"/>
      <c r="SEN38"/>
      <c r="SEO38"/>
      <c r="SEP38"/>
      <c r="SEQ38"/>
      <c r="SER38"/>
      <c r="SES38"/>
      <c r="SET38"/>
      <c r="SEU38"/>
      <c r="SEV38"/>
      <c r="SEW38"/>
      <c r="SEX38"/>
      <c r="SEY38"/>
      <c r="SEZ38"/>
      <c r="SFA38"/>
      <c r="SFB38"/>
      <c r="SFC38"/>
      <c r="SFD38"/>
      <c r="SFE38"/>
      <c r="SFF38"/>
      <c r="SFG38"/>
      <c r="SFH38"/>
      <c r="SFI38"/>
      <c r="SFJ38"/>
      <c r="SFK38"/>
      <c r="SFL38"/>
      <c r="SFM38"/>
      <c r="SFN38"/>
      <c r="SFO38"/>
      <c r="SFP38"/>
      <c r="SFQ38"/>
      <c r="SFR38"/>
      <c r="SFS38"/>
      <c r="SFT38"/>
      <c r="SFU38"/>
      <c r="SFV38"/>
      <c r="SFW38"/>
      <c r="SFX38"/>
      <c r="SFY38"/>
      <c r="SFZ38"/>
      <c r="SGA38"/>
      <c r="SGB38"/>
      <c r="SGC38"/>
      <c r="SGD38"/>
      <c r="SGE38"/>
      <c r="SGF38"/>
      <c r="SGG38"/>
      <c r="SGH38"/>
      <c r="SGI38"/>
      <c r="SGJ38"/>
      <c r="SGK38"/>
      <c r="SGL38"/>
      <c r="SGM38"/>
      <c r="SGN38"/>
      <c r="SGO38"/>
      <c r="SGP38"/>
      <c r="SGQ38"/>
      <c r="SGR38"/>
      <c r="SGS38"/>
      <c r="SGT38"/>
      <c r="SGU38"/>
      <c r="SGV38"/>
      <c r="SGW38"/>
      <c r="SGX38"/>
      <c r="SGY38"/>
      <c r="SGZ38"/>
      <c r="SHA38"/>
      <c r="SHB38"/>
      <c r="SHC38"/>
      <c r="SHD38"/>
      <c r="SHE38"/>
      <c r="SHF38"/>
      <c r="SHG38"/>
      <c r="SHH38"/>
      <c r="SHI38"/>
      <c r="SHJ38"/>
      <c r="SHK38"/>
      <c r="SHL38"/>
      <c r="SHM38"/>
      <c r="SHN38"/>
      <c r="SHO38"/>
      <c r="SHP38"/>
      <c r="SHQ38"/>
      <c r="SHR38"/>
      <c r="SHS38"/>
      <c r="SHT38"/>
      <c r="SHU38"/>
      <c r="SHV38"/>
      <c r="SHW38"/>
      <c r="SHX38"/>
      <c r="SHY38"/>
      <c r="SHZ38"/>
      <c r="SIA38"/>
      <c r="SIB38"/>
      <c r="SIC38"/>
      <c r="SID38"/>
      <c r="SIE38"/>
      <c r="SIF38"/>
      <c r="SIG38"/>
      <c r="SIH38"/>
      <c r="SII38"/>
      <c r="SIJ38"/>
      <c r="SIK38"/>
      <c r="SIL38"/>
      <c r="SIM38"/>
      <c r="SIN38"/>
      <c r="SIO38"/>
      <c r="SIP38"/>
      <c r="SIQ38"/>
      <c r="SIR38"/>
      <c r="SIS38"/>
      <c r="SIT38"/>
      <c r="SIU38"/>
      <c r="SIV38"/>
      <c r="SIW38"/>
      <c r="SIX38"/>
      <c r="SIY38"/>
      <c r="SIZ38"/>
      <c r="SJA38"/>
      <c r="SJB38"/>
      <c r="SJC38"/>
      <c r="SJD38"/>
      <c r="SJE38"/>
      <c r="SJF38"/>
      <c r="SJG38"/>
      <c r="SJH38"/>
      <c r="SJI38"/>
      <c r="SJJ38"/>
      <c r="SJK38"/>
      <c r="SJL38"/>
      <c r="SJM38"/>
      <c r="SJN38"/>
      <c r="SJO38"/>
      <c r="SJP38"/>
      <c r="SJQ38"/>
      <c r="SJR38"/>
      <c r="SJS38"/>
      <c r="SJT38"/>
      <c r="SJU38"/>
      <c r="SJV38"/>
      <c r="SJW38"/>
      <c r="SJX38"/>
      <c r="SJY38"/>
      <c r="SJZ38"/>
      <c r="SKA38"/>
      <c r="SKB38"/>
      <c r="SKC38"/>
      <c r="SKD38"/>
      <c r="SKE38"/>
      <c r="SKF38"/>
      <c r="SKG38"/>
      <c r="SKH38"/>
      <c r="SKI38"/>
      <c r="SKJ38"/>
      <c r="SKK38"/>
      <c r="SKL38"/>
      <c r="SKM38"/>
      <c r="SKN38"/>
      <c r="SKO38"/>
      <c r="SKP38"/>
      <c r="SKQ38"/>
      <c r="SKR38"/>
      <c r="SKS38"/>
      <c r="SKT38"/>
      <c r="SKU38"/>
      <c r="SKV38"/>
      <c r="SKW38"/>
      <c r="SKX38"/>
      <c r="SKY38"/>
      <c r="SKZ38"/>
      <c r="SLA38"/>
      <c r="SLB38"/>
      <c r="SLC38"/>
      <c r="SLD38"/>
      <c r="SLE38"/>
      <c r="SLF38"/>
      <c r="SLG38"/>
      <c r="SLH38"/>
      <c r="SLI38"/>
      <c r="SLJ38"/>
      <c r="SLK38"/>
      <c r="SLL38"/>
      <c r="SLM38"/>
      <c r="SLN38"/>
      <c r="SLO38"/>
      <c r="SLP38"/>
      <c r="SLQ38"/>
      <c r="SLR38"/>
      <c r="SLS38"/>
      <c r="SLT38"/>
      <c r="SLU38"/>
      <c r="SLV38"/>
      <c r="SLW38"/>
      <c r="SLX38"/>
      <c r="SLY38"/>
      <c r="SLZ38"/>
      <c r="SMA38"/>
      <c r="SMB38"/>
      <c r="SMC38"/>
      <c r="SMD38"/>
      <c r="SME38"/>
      <c r="SMF38"/>
      <c r="SMG38"/>
      <c r="SMH38"/>
      <c r="SMI38"/>
      <c r="SMJ38"/>
      <c r="SMK38"/>
      <c r="SML38"/>
      <c r="SMM38"/>
      <c r="SMN38"/>
      <c r="SMO38"/>
      <c r="SMP38"/>
      <c r="SMQ38"/>
      <c r="SMR38"/>
      <c r="SMS38"/>
      <c r="SMT38"/>
      <c r="SMU38"/>
      <c r="SMV38"/>
      <c r="SMW38"/>
      <c r="SMX38"/>
      <c r="SMY38"/>
      <c r="SMZ38"/>
      <c r="SNA38"/>
      <c r="SNB38"/>
      <c r="SNC38"/>
      <c r="SND38"/>
      <c r="SNE38"/>
      <c r="SNF38"/>
      <c r="SNG38"/>
      <c r="SNH38"/>
      <c r="SNI38"/>
      <c r="SNJ38"/>
      <c r="SNK38"/>
      <c r="SNL38"/>
      <c r="SNM38"/>
      <c r="SNN38"/>
      <c r="SNO38"/>
      <c r="SNP38"/>
      <c r="SNQ38"/>
      <c r="SNR38"/>
      <c r="SNS38"/>
      <c r="SNT38"/>
      <c r="SNU38"/>
      <c r="SNV38"/>
      <c r="SNW38"/>
      <c r="SNX38"/>
      <c r="SNY38"/>
      <c r="SNZ38"/>
      <c r="SOA38"/>
      <c r="SOB38"/>
      <c r="SOC38"/>
      <c r="SOD38"/>
      <c r="SOE38"/>
      <c r="SOF38"/>
      <c r="SOG38"/>
      <c r="SOH38"/>
      <c r="SOI38"/>
      <c r="SOJ38"/>
      <c r="SOK38"/>
      <c r="SOL38"/>
      <c r="SOM38"/>
      <c r="SON38"/>
      <c r="SOO38"/>
      <c r="SOP38"/>
      <c r="SOQ38"/>
      <c r="SOR38"/>
      <c r="SOS38"/>
      <c r="SOT38"/>
      <c r="SOU38"/>
      <c r="SOV38"/>
      <c r="SOW38"/>
      <c r="SOX38"/>
      <c r="SOY38"/>
      <c r="SOZ38"/>
      <c r="SPA38"/>
      <c r="SPB38"/>
      <c r="SPC38"/>
      <c r="SPD38"/>
      <c r="SPE38"/>
      <c r="SPF38"/>
      <c r="SPG38"/>
      <c r="SPH38"/>
      <c r="SPI38"/>
      <c r="SPJ38"/>
      <c r="SPK38"/>
      <c r="SPL38"/>
      <c r="SPM38"/>
      <c r="SPN38"/>
      <c r="SPO38"/>
      <c r="SPP38"/>
      <c r="SPQ38"/>
      <c r="SPR38"/>
      <c r="SPS38"/>
      <c r="SPT38"/>
      <c r="SPU38"/>
      <c r="SPV38"/>
      <c r="SPW38"/>
      <c r="SPX38"/>
      <c r="SPY38"/>
      <c r="SPZ38"/>
      <c r="SQA38"/>
      <c r="SQB38"/>
      <c r="SQC38"/>
      <c r="SQD38"/>
      <c r="SQE38"/>
      <c r="SQF38"/>
      <c r="SQG38"/>
      <c r="SQH38"/>
      <c r="SQI38"/>
      <c r="SQJ38"/>
      <c r="SQK38"/>
      <c r="SQL38"/>
      <c r="SQM38"/>
      <c r="SQN38"/>
      <c r="SQO38"/>
      <c r="SQP38"/>
      <c r="SQQ38"/>
      <c r="SQR38"/>
      <c r="SQS38"/>
      <c r="SQT38"/>
      <c r="SQU38"/>
      <c r="SQV38"/>
      <c r="SQW38"/>
      <c r="SQX38"/>
      <c r="SQY38"/>
      <c r="SQZ38"/>
      <c r="SRA38"/>
      <c r="SRB38"/>
      <c r="SRC38"/>
      <c r="SRD38"/>
      <c r="SRE38"/>
      <c r="SRF38"/>
      <c r="SRG38"/>
      <c r="SRH38"/>
      <c r="SRI38"/>
      <c r="SRJ38"/>
      <c r="SRK38"/>
      <c r="SRL38"/>
      <c r="SRM38"/>
      <c r="SRN38"/>
      <c r="SRO38"/>
      <c r="SRP38"/>
      <c r="SRQ38"/>
      <c r="SRR38"/>
      <c r="SRS38"/>
      <c r="SRT38"/>
      <c r="SRU38"/>
      <c r="SRV38"/>
      <c r="SRW38"/>
      <c r="SRX38"/>
      <c r="SRY38"/>
      <c r="SRZ38"/>
      <c r="SSA38"/>
      <c r="SSB38"/>
      <c r="SSC38"/>
      <c r="SSD38"/>
      <c r="SSE38"/>
      <c r="SSF38"/>
      <c r="SSG38"/>
      <c r="SSH38"/>
      <c r="SSI38"/>
      <c r="SSJ38"/>
      <c r="SSK38"/>
      <c r="SSL38"/>
      <c r="SSM38"/>
      <c r="SSN38"/>
      <c r="SSO38"/>
      <c r="SSP38"/>
      <c r="SSQ38"/>
      <c r="SSR38"/>
      <c r="SSS38"/>
      <c r="SST38"/>
      <c r="SSU38"/>
      <c r="SSV38"/>
      <c r="SSW38"/>
      <c r="SSX38"/>
      <c r="SSY38"/>
      <c r="SSZ38"/>
      <c r="STA38"/>
      <c r="STB38"/>
      <c r="STC38"/>
      <c r="STD38"/>
      <c r="STE38"/>
      <c r="STF38"/>
      <c r="STG38"/>
      <c r="STH38"/>
      <c r="STI38"/>
      <c r="STJ38"/>
      <c r="STK38"/>
      <c r="STL38"/>
      <c r="STM38"/>
      <c r="STN38"/>
      <c r="STO38"/>
      <c r="STP38"/>
      <c r="STQ38"/>
      <c r="STR38"/>
      <c r="STS38"/>
      <c r="STT38"/>
      <c r="STU38"/>
      <c r="STV38"/>
      <c r="STW38"/>
      <c r="STX38"/>
      <c r="STY38"/>
      <c r="STZ38"/>
      <c r="SUA38"/>
      <c r="SUB38"/>
      <c r="SUC38"/>
      <c r="SUD38"/>
      <c r="SUE38"/>
      <c r="SUF38"/>
      <c r="SUG38"/>
      <c r="SUH38"/>
      <c r="SUI38"/>
      <c r="SUJ38"/>
      <c r="SUK38"/>
      <c r="SUL38"/>
      <c r="SUM38"/>
      <c r="SUN38"/>
      <c r="SUO38"/>
      <c r="SUP38"/>
      <c r="SUQ38"/>
      <c r="SUR38"/>
      <c r="SUS38"/>
      <c r="SUT38"/>
      <c r="SUU38"/>
      <c r="SUV38"/>
      <c r="SUW38"/>
      <c r="SUX38"/>
      <c r="SUY38"/>
      <c r="SUZ38"/>
      <c r="SVA38"/>
      <c r="SVB38"/>
      <c r="SVC38"/>
      <c r="SVD38"/>
      <c r="SVE38"/>
      <c r="SVF38"/>
      <c r="SVG38"/>
      <c r="SVH38"/>
      <c r="SVI38"/>
      <c r="SVJ38"/>
      <c r="SVK38"/>
      <c r="SVL38"/>
      <c r="SVM38"/>
      <c r="SVN38"/>
      <c r="SVO38"/>
      <c r="SVP38"/>
      <c r="SVQ38"/>
      <c r="SVR38"/>
      <c r="SVS38"/>
      <c r="SVT38"/>
      <c r="SVU38"/>
      <c r="SVV38"/>
      <c r="SVW38"/>
      <c r="SVX38"/>
      <c r="SVY38"/>
      <c r="SVZ38"/>
      <c r="SWA38"/>
      <c r="SWB38"/>
      <c r="SWC38"/>
      <c r="SWD38"/>
      <c r="SWE38"/>
      <c r="SWF38"/>
      <c r="SWG38"/>
      <c r="SWH38"/>
      <c r="SWI38"/>
      <c r="SWJ38"/>
      <c r="SWK38"/>
      <c r="SWL38"/>
      <c r="SWM38"/>
      <c r="SWN38"/>
      <c r="SWO38"/>
      <c r="SWP38"/>
      <c r="SWQ38"/>
      <c r="SWR38"/>
      <c r="SWS38"/>
      <c r="SWT38"/>
      <c r="SWU38"/>
      <c r="SWV38"/>
      <c r="SWW38"/>
      <c r="SWX38"/>
      <c r="SWY38"/>
      <c r="SWZ38"/>
      <c r="SXA38"/>
      <c r="SXB38"/>
      <c r="SXC38"/>
      <c r="SXD38"/>
      <c r="SXE38"/>
      <c r="SXF38"/>
      <c r="SXG38"/>
      <c r="SXH38"/>
      <c r="SXI38"/>
      <c r="SXJ38"/>
      <c r="SXK38"/>
      <c r="SXL38"/>
      <c r="SXM38"/>
      <c r="SXN38"/>
      <c r="SXO38"/>
      <c r="SXP38"/>
      <c r="SXQ38"/>
      <c r="SXR38"/>
      <c r="SXS38"/>
      <c r="SXT38"/>
      <c r="SXU38"/>
      <c r="SXV38"/>
      <c r="SXW38"/>
      <c r="SXX38"/>
      <c r="SXY38"/>
      <c r="SXZ38"/>
      <c r="SYA38"/>
      <c r="SYB38"/>
      <c r="SYC38"/>
      <c r="SYD38"/>
      <c r="SYE38"/>
      <c r="SYF38"/>
      <c r="SYG38"/>
      <c r="SYH38"/>
      <c r="SYI38"/>
      <c r="SYJ38"/>
      <c r="SYK38"/>
      <c r="SYL38"/>
      <c r="SYM38"/>
      <c r="SYN38"/>
      <c r="SYO38"/>
      <c r="SYP38"/>
      <c r="SYQ38"/>
      <c r="SYR38"/>
      <c r="SYS38"/>
      <c r="SYT38"/>
      <c r="SYU38"/>
      <c r="SYV38"/>
      <c r="SYW38"/>
      <c r="SYX38"/>
      <c r="SYY38"/>
      <c r="SYZ38"/>
      <c r="SZA38"/>
      <c r="SZB38"/>
      <c r="SZC38"/>
      <c r="SZD38"/>
      <c r="SZE38"/>
      <c r="SZF38"/>
      <c r="SZG38"/>
      <c r="SZH38"/>
      <c r="SZI38"/>
      <c r="SZJ38"/>
      <c r="SZK38"/>
      <c r="SZL38"/>
      <c r="SZM38"/>
      <c r="SZN38"/>
      <c r="SZO38"/>
      <c r="SZP38"/>
      <c r="SZQ38"/>
      <c r="SZR38"/>
      <c r="SZS38"/>
      <c r="SZT38"/>
      <c r="SZU38"/>
      <c r="SZV38"/>
      <c r="SZW38"/>
      <c r="SZX38"/>
      <c r="SZY38"/>
      <c r="SZZ38"/>
      <c r="TAA38"/>
      <c r="TAB38"/>
      <c r="TAC38"/>
      <c r="TAD38"/>
      <c r="TAE38"/>
      <c r="TAF38"/>
      <c r="TAG38"/>
      <c r="TAH38"/>
      <c r="TAI38"/>
      <c r="TAJ38"/>
      <c r="TAK38"/>
      <c r="TAL38"/>
      <c r="TAM38"/>
      <c r="TAN38"/>
      <c r="TAO38"/>
      <c r="TAP38"/>
      <c r="TAQ38"/>
      <c r="TAR38"/>
      <c r="TAS38"/>
      <c r="TAT38"/>
      <c r="TAU38"/>
      <c r="TAV38"/>
      <c r="TAW38"/>
      <c r="TAX38"/>
      <c r="TAY38"/>
      <c r="TAZ38"/>
      <c r="TBA38"/>
      <c r="TBB38"/>
      <c r="TBC38"/>
      <c r="TBD38"/>
      <c r="TBE38"/>
      <c r="TBF38"/>
      <c r="TBG38"/>
      <c r="TBH38"/>
      <c r="TBI38"/>
      <c r="TBJ38"/>
      <c r="TBK38"/>
      <c r="TBL38"/>
      <c r="TBM38"/>
      <c r="TBN38"/>
      <c r="TBO38"/>
      <c r="TBP38"/>
      <c r="TBQ38"/>
      <c r="TBR38"/>
      <c r="TBS38"/>
      <c r="TBT38"/>
      <c r="TBU38"/>
      <c r="TBV38"/>
      <c r="TBW38"/>
      <c r="TBX38"/>
      <c r="TBY38"/>
      <c r="TBZ38"/>
      <c r="TCA38"/>
      <c r="TCB38"/>
      <c r="TCC38"/>
      <c r="TCD38"/>
      <c r="TCE38"/>
      <c r="TCF38"/>
      <c r="TCG38"/>
      <c r="TCH38"/>
      <c r="TCI38"/>
      <c r="TCJ38"/>
      <c r="TCK38"/>
      <c r="TCL38"/>
      <c r="TCM38"/>
      <c r="TCN38"/>
      <c r="TCO38"/>
      <c r="TCP38"/>
      <c r="TCQ38"/>
      <c r="TCR38"/>
      <c r="TCS38"/>
      <c r="TCT38"/>
      <c r="TCU38"/>
      <c r="TCV38"/>
      <c r="TCW38"/>
      <c r="TCX38"/>
      <c r="TCY38"/>
      <c r="TCZ38"/>
      <c r="TDA38"/>
      <c r="TDB38"/>
      <c r="TDC38"/>
      <c r="TDD38"/>
      <c r="TDE38"/>
      <c r="TDF38"/>
      <c r="TDG38"/>
      <c r="TDH38"/>
      <c r="TDI38"/>
      <c r="TDJ38"/>
      <c r="TDK38"/>
      <c r="TDL38"/>
      <c r="TDM38"/>
      <c r="TDN38"/>
      <c r="TDO38"/>
      <c r="TDP38"/>
      <c r="TDQ38"/>
      <c r="TDR38"/>
      <c r="TDS38"/>
      <c r="TDT38"/>
      <c r="TDU38"/>
      <c r="TDV38"/>
      <c r="TDW38"/>
      <c r="TDX38"/>
      <c r="TDY38"/>
      <c r="TDZ38"/>
      <c r="TEA38"/>
      <c r="TEB38"/>
      <c r="TEC38"/>
      <c r="TED38"/>
      <c r="TEE38"/>
      <c r="TEF38"/>
      <c r="TEG38"/>
      <c r="TEH38"/>
      <c r="TEI38"/>
      <c r="TEJ38"/>
      <c r="TEK38"/>
      <c r="TEL38"/>
      <c r="TEM38"/>
      <c r="TEN38"/>
      <c r="TEO38"/>
      <c r="TEP38"/>
      <c r="TEQ38"/>
      <c r="TER38"/>
      <c r="TES38"/>
      <c r="TET38"/>
      <c r="TEU38"/>
      <c r="TEV38"/>
      <c r="TEW38"/>
      <c r="TEX38"/>
      <c r="TEY38"/>
      <c r="TEZ38"/>
      <c r="TFA38"/>
      <c r="TFB38"/>
      <c r="TFC38"/>
      <c r="TFD38"/>
      <c r="TFE38"/>
      <c r="TFF38"/>
      <c r="TFG38"/>
      <c r="TFH38"/>
      <c r="TFI38"/>
      <c r="TFJ38"/>
      <c r="TFK38"/>
      <c r="TFL38"/>
      <c r="TFM38"/>
      <c r="TFN38"/>
      <c r="TFO38"/>
      <c r="TFP38"/>
      <c r="TFQ38"/>
      <c r="TFR38"/>
      <c r="TFS38"/>
      <c r="TFT38"/>
      <c r="TFU38"/>
      <c r="TFV38"/>
      <c r="TFW38"/>
      <c r="TFX38"/>
      <c r="TFY38"/>
      <c r="TFZ38"/>
      <c r="TGA38"/>
      <c r="TGB38"/>
      <c r="TGC38"/>
      <c r="TGD38"/>
      <c r="TGE38"/>
      <c r="TGF38"/>
      <c r="TGG38"/>
      <c r="TGH38"/>
      <c r="TGI38"/>
      <c r="TGJ38"/>
      <c r="TGK38"/>
      <c r="TGL38"/>
      <c r="TGM38"/>
      <c r="TGN38"/>
      <c r="TGO38"/>
      <c r="TGP38"/>
      <c r="TGQ38"/>
      <c r="TGR38"/>
      <c r="TGS38"/>
      <c r="TGT38"/>
      <c r="TGU38"/>
      <c r="TGV38"/>
      <c r="TGW38"/>
      <c r="TGX38"/>
      <c r="TGY38"/>
      <c r="TGZ38"/>
      <c r="THA38"/>
      <c r="THB38"/>
      <c r="THC38"/>
      <c r="THD38"/>
      <c r="THE38"/>
      <c r="THF38"/>
      <c r="THG38"/>
      <c r="THH38"/>
      <c r="THI38"/>
      <c r="THJ38"/>
      <c r="THK38"/>
      <c r="THL38"/>
      <c r="THM38"/>
      <c r="THN38"/>
      <c r="THO38"/>
      <c r="THP38"/>
      <c r="THQ38"/>
      <c r="THR38"/>
      <c r="THS38"/>
      <c r="THT38"/>
      <c r="THU38"/>
      <c r="THV38"/>
      <c r="THW38"/>
      <c r="THX38"/>
      <c r="THY38"/>
      <c r="THZ38"/>
      <c r="TIA38"/>
      <c r="TIB38"/>
      <c r="TIC38"/>
      <c r="TID38"/>
      <c r="TIE38"/>
      <c r="TIF38"/>
      <c r="TIG38"/>
      <c r="TIH38"/>
      <c r="TII38"/>
      <c r="TIJ38"/>
      <c r="TIK38"/>
      <c r="TIL38"/>
      <c r="TIM38"/>
      <c r="TIN38"/>
      <c r="TIO38"/>
      <c r="TIP38"/>
      <c r="TIQ38"/>
      <c r="TIR38"/>
      <c r="TIS38"/>
      <c r="TIT38"/>
      <c r="TIU38"/>
      <c r="TIV38"/>
      <c r="TIW38"/>
      <c r="TIX38"/>
      <c r="TIY38"/>
      <c r="TIZ38"/>
      <c r="TJA38"/>
      <c r="TJB38"/>
      <c r="TJC38"/>
      <c r="TJD38"/>
      <c r="TJE38"/>
      <c r="TJF38"/>
      <c r="TJG38"/>
      <c r="TJH38"/>
      <c r="TJI38"/>
      <c r="TJJ38"/>
      <c r="TJK38"/>
      <c r="TJL38"/>
      <c r="TJM38"/>
      <c r="TJN38"/>
      <c r="TJO38"/>
      <c r="TJP38"/>
      <c r="TJQ38"/>
      <c r="TJR38"/>
      <c r="TJS38"/>
      <c r="TJT38"/>
      <c r="TJU38"/>
      <c r="TJV38"/>
      <c r="TJW38"/>
      <c r="TJX38"/>
      <c r="TJY38"/>
      <c r="TJZ38"/>
      <c r="TKA38"/>
      <c r="TKB38"/>
      <c r="TKC38"/>
      <c r="TKD38"/>
      <c r="TKE38"/>
      <c r="TKF38"/>
      <c r="TKG38"/>
      <c r="TKH38"/>
      <c r="TKI38"/>
      <c r="TKJ38"/>
      <c r="TKK38"/>
      <c r="TKL38"/>
      <c r="TKM38"/>
      <c r="TKN38"/>
      <c r="TKO38"/>
      <c r="TKP38"/>
      <c r="TKQ38"/>
      <c r="TKR38"/>
      <c r="TKS38"/>
      <c r="TKT38"/>
      <c r="TKU38"/>
      <c r="TKV38"/>
      <c r="TKW38"/>
      <c r="TKX38"/>
      <c r="TKY38"/>
      <c r="TKZ38"/>
      <c r="TLA38"/>
      <c r="TLB38"/>
      <c r="TLC38"/>
      <c r="TLD38"/>
      <c r="TLE38"/>
      <c r="TLF38"/>
      <c r="TLG38"/>
      <c r="TLH38"/>
      <c r="TLI38"/>
      <c r="TLJ38"/>
      <c r="TLK38"/>
      <c r="TLL38"/>
      <c r="TLM38"/>
      <c r="TLN38"/>
      <c r="TLO38"/>
      <c r="TLP38"/>
      <c r="TLQ38"/>
      <c r="TLR38"/>
      <c r="TLS38"/>
      <c r="TLT38"/>
      <c r="TLU38"/>
      <c r="TLV38"/>
      <c r="TLW38"/>
      <c r="TLX38"/>
      <c r="TLY38"/>
      <c r="TLZ38"/>
      <c r="TMA38"/>
      <c r="TMB38"/>
      <c r="TMC38"/>
      <c r="TMD38"/>
      <c r="TME38"/>
      <c r="TMF38"/>
      <c r="TMG38"/>
      <c r="TMH38"/>
      <c r="TMI38"/>
      <c r="TMJ38"/>
      <c r="TMK38"/>
      <c r="TML38"/>
      <c r="TMM38"/>
      <c r="TMN38"/>
      <c r="TMO38"/>
      <c r="TMP38"/>
      <c r="TMQ38"/>
      <c r="TMR38"/>
      <c r="TMS38"/>
      <c r="TMT38"/>
      <c r="TMU38"/>
      <c r="TMV38"/>
      <c r="TMW38"/>
      <c r="TMX38"/>
      <c r="TMY38"/>
      <c r="TMZ38"/>
      <c r="TNA38"/>
      <c r="TNB38"/>
      <c r="TNC38"/>
      <c r="TND38"/>
      <c r="TNE38"/>
      <c r="TNF38"/>
      <c r="TNG38"/>
      <c r="TNH38"/>
      <c r="TNI38"/>
      <c r="TNJ38"/>
      <c r="TNK38"/>
      <c r="TNL38"/>
      <c r="TNM38"/>
      <c r="TNN38"/>
      <c r="TNO38"/>
      <c r="TNP38"/>
      <c r="TNQ38"/>
      <c r="TNR38"/>
      <c r="TNS38"/>
      <c r="TNT38"/>
      <c r="TNU38"/>
      <c r="TNV38"/>
      <c r="TNW38"/>
      <c r="TNX38"/>
      <c r="TNY38"/>
      <c r="TNZ38"/>
      <c r="TOA38"/>
      <c r="TOB38"/>
      <c r="TOC38"/>
      <c r="TOD38"/>
      <c r="TOE38"/>
      <c r="TOF38"/>
      <c r="TOG38"/>
      <c r="TOH38"/>
      <c r="TOI38"/>
      <c r="TOJ38"/>
      <c r="TOK38"/>
      <c r="TOL38"/>
      <c r="TOM38"/>
      <c r="TON38"/>
      <c r="TOO38"/>
      <c r="TOP38"/>
      <c r="TOQ38"/>
      <c r="TOR38"/>
      <c r="TOS38"/>
      <c r="TOT38"/>
      <c r="TOU38"/>
      <c r="TOV38"/>
      <c r="TOW38"/>
      <c r="TOX38"/>
      <c r="TOY38"/>
      <c r="TOZ38"/>
      <c r="TPA38"/>
      <c r="TPB38"/>
      <c r="TPC38"/>
      <c r="TPD38"/>
      <c r="TPE38"/>
      <c r="TPF38"/>
      <c r="TPG38"/>
      <c r="TPH38"/>
      <c r="TPI38"/>
      <c r="TPJ38"/>
      <c r="TPK38"/>
      <c r="TPL38"/>
      <c r="TPM38"/>
      <c r="TPN38"/>
      <c r="TPO38"/>
      <c r="TPP38"/>
      <c r="TPQ38"/>
      <c r="TPR38"/>
      <c r="TPS38"/>
      <c r="TPT38"/>
      <c r="TPU38"/>
      <c r="TPV38"/>
      <c r="TPW38"/>
      <c r="TPX38"/>
      <c r="TPY38"/>
      <c r="TPZ38"/>
      <c r="TQA38"/>
      <c r="TQB38"/>
      <c r="TQC38"/>
      <c r="TQD38"/>
      <c r="TQE38"/>
      <c r="TQF38"/>
      <c r="TQG38"/>
      <c r="TQH38"/>
      <c r="TQI38"/>
      <c r="TQJ38"/>
      <c r="TQK38"/>
      <c r="TQL38"/>
      <c r="TQM38"/>
      <c r="TQN38"/>
      <c r="TQO38"/>
      <c r="TQP38"/>
      <c r="TQQ38"/>
      <c r="TQR38"/>
      <c r="TQS38"/>
      <c r="TQT38"/>
      <c r="TQU38"/>
      <c r="TQV38"/>
      <c r="TQW38"/>
      <c r="TQX38"/>
      <c r="TQY38"/>
      <c r="TQZ38"/>
      <c r="TRA38"/>
      <c r="TRB38"/>
      <c r="TRC38"/>
      <c r="TRD38"/>
      <c r="TRE38"/>
      <c r="TRF38"/>
      <c r="TRG38"/>
      <c r="TRH38"/>
      <c r="TRI38"/>
      <c r="TRJ38"/>
      <c r="TRK38"/>
      <c r="TRL38"/>
      <c r="TRM38"/>
      <c r="TRN38"/>
      <c r="TRO38"/>
      <c r="TRP38"/>
      <c r="TRQ38"/>
      <c r="TRR38"/>
      <c r="TRS38"/>
      <c r="TRT38"/>
      <c r="TRU38"/>
      <c r="TRV38"/>
      <c r="TRW38"/>
      <c r="TRX38"/>
      <c r="TRY38"/>
      <c r="TRZ38"/>
      <c r="TSA38"/>
      <c r="TSB38"/>
      <c r="TSC38"/>
      <c r="TSD38"/>
      <c r="TSE38"/>
      <c r="TSF38"/>
      <c r="TSG38"/>
      <c r="TSH38"/>
      <c r="TSI38"/>
      <c r="TSJ38"/>
      <c r="TSK38"/>
      <c r="TSL38"/>
      <c r="TSM38"/>
      <c r="TSN38"/>
      <c r="TSO38"/>
      <c r="TSP38"/>
      <c r="TSQ38"/>
      <c r="TSR38"/>
      <c r="TSS38"/>
      <c r="TST38"/>
      <c r="TSU38"/>
      <c r="TSV38"/>
      <c r="TSW38"/>
      <c r="TSX38"/>
      <c r="TSY38"/>
      <c r="TSZ38"/>
      <c r="TTA38"/>
      <c r="TTB38"/>
      <c r="TTC38"/>
      <c r="TTD38"/>
      <c r="TTE38"/>
      <c r="TTF38"/>
      <c r="TTG38"/>
      <c r="TTH38"/>
      <c r="TTI38"/>
      <c r="TTJ38"/>
      <c r="TTK38"/>
      <c r="TTL38"/>
      <c r="TTM38"/>
      <c r="TTN38"/>
      <c r="TTO38"/>
      <c r="TTP38"/>
      <c r="TTQ38"/>
      <c r="TTR38"/>
      <c r="TTS38"/>
      <c r="TTT38"/>
      <c r="TTU38"/>
      <c r="TTV38"/>
      <c r="TTW38"/>
      <c r="TTX38"/>
      <c r="TTY38"/>
      <c r="TTZ38"/>
      <c r="TUA38"/>
      <c r="TUB38"/>
      <c r="TUC38"/>
      <c r="TUD38"/>
      <c r="TUE38"/>
      <c r="TUF38"/>
      <c r="TUG38"/>
      <c r="TUH38"/>
      <c r="TUI38"/>
      <c r="TUJ38"/>
      <c r="TUK38"/>
      <c r="TUL38"/>
      <c r="TUM38"/>
      <c r="TUN38"/>
      <c r="TUO38"/>
      <c r="TUP38"/>
      <c r="TUQ38"/>
      <c r="TUR38"/>
      <c r="TUS38"/>
      <c r="TUT38"/>
      <c r="TUU38"/>
      <c r="TUV38"/>
      <c r="TUW38"/>
      <c r="TUX38"/>
      <c r="TUY38"/>
      <c r="TUZ38"/>
      <c r="TVA38"/>
      <c r="TVB38"/>
      <c r="TVC38"/>
      <c r="TVD38"/>
      <c r="TVE38"/>
      <c r="TVF38"/>
      <c r="TVG38"/>
      <c r="TVH38"/>
      <c r="TVI38"/>
      <c r="TVJ38"/>
      <c r="TVK38"/>
      <c r="TVL38"/>
      <c r="TVM38"/>
      <c r="TVN38"/>
      <c r="TVO38"/>
      <c r="TVP38"/>
      <c r="TVQ38"/>
      <c r="TVR38"/>
      <c r="TVS38"/>
      <c r="TVT38"/>
      <c r="TVU38"/>
      <c r="TVV38"/>
      <c r="TVW38"/>
      <c r="TVX38"/>
      <c r="TVY38"/>
      <c r="TVZ38"/>
      <c r="TWA38"/>
      <c r="TWB38"/>
      <c r="TWC38"/>
      <c r="TWD38"/>
      <c r="TWE38"/>
      <c r="TWF38"/>
      <c r="TWG38"/>
      <c r="TWH38"/>
      <c r="TWI38"/>
      <c r="TWJ38"/>
      <c r="TWK38"/>
      <c r="TWL38"/>
      <c r="TWM38"/>
      <c r="TWN38"/>
      <c r="TWO38"/>
      <c r="TWP38"/>
      <c r="TWQ38"/>
      <c r="TWR38"/>
      <c r="TWS38"/>
      <c r="TWT38"/>
      <c r="TWU38"/>
      <c r="TWV38"/>
      <c r="TWW38"/>
      <c r="TWX38"/>
      <c r="TWY38"/>
      <c r="TWZ38"/>
      <c r="TXA38"/>
      <c r="TXB38"/>
      <c r="TXC38"/>
      <c r="TXD38"/>
      <c r="TXE38"/>
      <c r="TXF38"/>
      <c r="TXG38"/>
      <c r="TXH38"/>
      <c r="TXI38"/>
      <c r="TXJ38"/>
      <c r="TXK38"/>
      <c r="TXL38"/>
      <c r="TXM38"/>
      <c r="TXN38"/>
      <c r="TXO38"/>
      <c r="TXP38"/>
      <c r="TXQ38"/>
      <c r="TXR38"/>
      <c r="TXS38"/>
      <c r="TXT38"/>
      <c r="TXU38"/>
      <c r="TXV38"/>
      <c r="TXW38"/>
      <c r="TXX38"/>
      <c r="TXY38"/>
      <c r="TXZ38"/>
      <c r="TYA38"/>
      <c r="TYB38"/>
      <c r="TYC38"/>
      <c r="TYD38"/>
      <c r="TYE38"/>
      <c r="TYF38"/>
      <c r="TYG38"/>
      <c r="TYH38"/>
      <c r="TYI38"/>
      <c r="TYJ38"/>
      <c r="TYK38"/>
      <c r="TYL38"/>
      <c r="TYM38"/>
      <c r="TYN38"/>
      <c r="TYO38"/>
      <c r="TYP38"/>
      <c r="TYQ38"/>
      <c r="TYR38"/>
      <c r="TYS38"/>
      <c r="TYT38"/>
      <c r="TYU38"/>
      <c r="TYV38"/>
      <c r="TYW38"/>
      <c r="TYX38"/>
      <c r="TYY38"/>
      <c r="TYZ38"/>
      <c r="TZA38"/>
      <c r="TZB38"/>
      <c r="TZC38"/>
      <c r="TZD38"/>
      <c r="TZE38"/>
      <c r="TZF38"/>
      <c r="TZG38"/>
      <c r="TZH38"/>
      <c r="TZI38"/>
      <c r="TZJ38"/>
      <c r="TZK38"/>
      <c r="TZL38"/>
      <c r="TZM38"/>
      <c r="TZN38"/>
      <c r="TZO38"/>
      <c r="TZP38"/>
      <c r="TZQ38"/>
      <c r="TZR38"/>
      <c r="TZS38"/>
      <c r="TZT38"/>
      <c r="TZU38"/>
      <c r="TZV38"/>
      <c r="TZW38"/>
      <c r="TZX38"/>
      <c r="TZY38"/>
      <c r="TZZ38"/>
      <c r="UAA38"/>
      <c r="UAB38"/>
      <c r="UAC38"/>
      <c r="UAD38"/>
      <c r="UAE38"/>
      <c r="UAF38"/>
      <c r="UAG38"/>
      <c r="UAH38"/>
      <c r="UAI38"/>
      <c r="UAJ38"/>
      <c r="UAK38"/>
      <c r="UAL38"/>
      <c r="UAM38"/>
      <c r="UAN38"/>
      <c r="UAO38"/>
      <c r="UAP38"/>
      <c r="UAQ38"/>
      <c r="UAR38"/>
      <c r="UAS38"/>
      <c r="UAT38"/>
      <c r="UAU38"/>
      <c r="UAV38"/>
      <c r="UAW38"/>
      <c r="UAX38"/>
      <c r="UAY38"/>
      <c r="UAZ38"/>
      <c r="UBA38"/>
      <c r="UBB38"/>
      <c r="UBC38"/>
      <c r="UBD38"/>
      <c r="UBE38"/>
      <c r="UBF38"/>
      <c r="UBG38"/>
      <c r="UBH38"/>
      <c r="UBI38"/>
      <c r="UBJ38"/>
      <c r="UBK38"/>
      <c r="UBL38"/>
      <c r="UBM38"/>
      <c r="UBN38"/>
      <c r="UBO38"/>
      <c r="UBP38"/>
      <c r="UBQ38"/>
      <c r="UBR38"/>
      <c r="UBS38"/>
      <c r="UBT38"/>
      <c r="UBU38"/>
      <c r="UBV38"/>
      <c r="UBW38"/>
      <c r="UBX38"/>
      <c r="UBY38"/>
      <c r="UBZ38"/>
      <c r="UCA38"/>
      <c r="UCB38"/>
      <c r="UCC38"/>
      <c r="UCD38"/>
      <c r="UCE38"/>
      <c r="UCF38"/>
      <c r="UCG38"/>
      <c r="UCH38"/>
      <c r="UCI38"/>
      <c r="UCJ38"/>
      <c r="UCK38"/>
      <c r="UCL38"/>
      <c r="UCM38"/>
      <c r="UCN38"/>
      <c r="UCO38"/>
      <c r="UCP38"/>
      <c r="UCQ38"/>
      <c r="UCR38"/>
      <c r="UCS38"/>
      <c r="UCT38"/>
      <c r="UCU38"/>
      <c r="UCV38"/>
      <c r="UCW38"/>
      <c r="UCX38"/>
      <c r="UCY38"/>
      <c r="UCZ38"/>
      <c r="UDA38"/>
      <c r="UDB38"/>
      <c r="UDC38"/>
      <c r="UDD38"/>
      <c r="UDE38"/>
      <c r="UDF38"/>
      <c r="UDG38"/>
      <c r="UDH38"/>
      <c r="UDI38"/>
      <c r="UDJ38"/>
      <c r="UDK38"/>
      <c r="UDL38"/>
      <c r="UDM38"/>
      <c r="UDN38"/>
      <c r="UDO38"/>
      <c r="UDP38"/>
      <c r="UDQ38"/>
      <c r="UDR38"/>
      <c r="UDS38"/>
      <c r="UDT38"/>
      <c r="UDU38"/>
      <c r="UDV38"/>
      <c r="UDW38"/>
      <c r="UDX38"/>
      <c r="UDY38"/>
      <c r="UDZ38"/>
      <c r="UEA38"/>
      <c r="UEB38"/>
      <c r="UEC38"/>
      <c r="UED38"/>
      <c r="UEE38"/>
      <c r="UEF38"/>
      <c r="UEG38"/>
      <c r="UEH38"/>
      <c r="UEI38"/>
      <c r="UEJ38"/>
      <c r="UEK38"/>
      <c r="UEL38"/>
      <c r="UEM38"/>
      <c r="UEN38"/>
      <c r="UEO38"/>
      <c r="UEP38"/>
      <c r="UEQ38"/>
      <c r="UER38"/>
      <c r="UES38"/>
      <c r="UET38"/>
      <c r="UEU38"/>
      <c r="UEV38"/>
      <c r="UEW38"/>
      <c r="UEX38"/>
      <c r="UEY38"/>
      <c r="UEZ38"/>
      <c r="UFA38"/>
      <c r="UFB38"/>
      <c r="UFC38"/>
      <c r="UFD38"/>
      <c r="UFE38"/>
      <c r="UFF38"/>
      <c r="UFG38"/>
      <c r="UFH38"/>
      <c r="UFI38"/>
      <c r="UFJ38"/>
      <c r="UFK38"/>
      <c r="UFL38"/>
      <c r="UFM38"/>
      <c r="UFN38"/>
      <c r="UFO38"/>
      <c r="UFP38"/>
      <c r="UFQ38"/>
      <c r="UFR38"/>
      <c r="UFS38"/>
      <c r="UFT38"/>
      <c r="UFU38"/>
      <c r="UFV38"/>
      <c r="UFW38"/>
      <c r="UFX38"/>
      <c r="UFY38"/>
      <c r="UFZ38"/>
      <c r="UGA38"/>
      <c r="UGB38"/>
      <c r="UGC38"/>
      <c r="UGD38"/>
      <c r="UGE38"/>
      <c r="UGF38"/>
      <c r="UGG38"/>
      <c r="UGH38"/>
      <c r="UGI38"/>
      <c r="UGJ38"/>
      <c r="UGK38"/>
      <c r="UGL38"/>
      <c r="UGM38"/>
      <c r="UGN38"/>
      <c r="UGO38"/>
      <c r="UGP38"/>
      <c r="UGQ38"/>
      <c r="UGR38"/>
      <c r="UGS38"/>
      <c r="UGT38"/>
      <c r="UGU38"/>
      <c r="UGV38"/>
      <c r="UGW38"/>
      <c r="UGX38"/>
      <c r="UGY38"/>
      <c r="UGZ38"/>
      <c r="UHA38"/>
      <c r="UHB38"/>
      <c r="UHC38"/>
      <c r="UHD38"/>
      <c r="UHE38"/>
      <c r="UHF38"/>
      <c r="UHG38"/>
      <c r="UHH38"/>
      <c r="UHI38"/>
      <c r="UHJ38"/>
      <c r="UHK38"/>
      <c r="UHL38"/>
      <c r="UHM38"/>
      <c r="UHN38"/>
      <c r="UHO38"/>
      <c r="UHP38"/>
      <c r="UHQ38"/>
      <c r="UHR38"/>
      <c r="UHS38"/>
      <c r="UHT38"/>
      <c r="UHU38"/>
      <c r="UHV38"/>
      <c r="UHW38"/>
      <c r="UHX38"/>
      <c r="UHY38"/>
      <c r="UHZ38"/>
      <c r="UIA38"/>
      <c r="UIB38"/>
      <c r="UIC38"/>
      <c r="UID38"/>
      <c r="UIE38"/>
      <c r="UIF38"/>
      <c r="UIG38"/>
      <c r="UIH38"/>
      <c r="UII38"/>
      <c r="UIJ38"/>
      <c r="UIK38"/>
      <c r="UIL38"/>
      <c r="UIM38"/>
      <c r="UIN38"/>
      <c r="UIO38"/>
      <c r="UIP38"/>
      <c r="UIQ38"/>
      <c r="UIR38"/>
      <c r="UIS38"/>
      <c r="UIT38"/>
      <c r="UIU38"/>
      <c r="UIV38"/>
      <c r="UIW38"/>
      <c r="UIX38"/>
      <c r="UIY38"/>
      <c r="UIZ38"/>
      <c r="UJA38"/>
      <c r="UJB38"/>
      <c r="UJC38"/>
      <c r="UJD38"/>
      <c r="UJE38"/>
      <c r="UJF38"/>
      <c r="UJG38"/>
      <c r="UJH38"/>
      <c r="UJI38"/>
      <c r="UJJ38"/>
      <c r="UJK38"/>
      <c r="UJL38"/>
      <c r="UJM38"/>
      <c r="UJN38"/>
      <c r="UJO38"/>
      <c r="UJP38"/>
      <c r="UJQ38"/>
      <c r="UJR38"/>
      <c r="UJS38"/>
      <c r="UJT38"/>
      <c r="UJU38"/>
      <c r="UJV38"/>
      <c r="UJW38"/>
      <c r="UJX38"/>
      <c r="UJY38"/>
      <c r="UJZ38"/>
      <c r="UKA38"/>
      <c r="UKB38"/>
      <c r="UKC38"/>
      <c r="UKD38"/>
      <c r="UKE38"/>
      <c r="UKF38"/>
      <c r="UKG38"/>
      <c r="UKH38"/>
      <c r="UKI38"/>
      <c r="UKJ38"/>
      <c r="UKK38"/>
      <c r="UKL38"/>
      <c r="UKM38"/>
      <c r="UKN38"/>
      <c r="UKO38"/>
      <c r="UKP38"/>
      <c r="UKQ38"/>
      <c r="UKR38"/>
      <c r="UKS38"/>
      <c r="UKT38"/>
      <c r="UKU38"/>
      <c r="UKV38"/>
      <c r="UKW38"/>
      <c r="UKX38"/>
      <c r="UKY38"/>
      <c r="UKZ38"/>
      <c r="ULA38"/>
      <c r="ULB38"/>
      <c r="ULC38"/>
      <c r="ULD38"/>
      <c r="ULE38"/>
      <c r="ULF38"/>
      <c r="ULG38"/>
      <c r="ULH38"/>
      <c r="ULI38"/>
      <c r="ULJ38"/>
      <c r="ULK38"/>
      <c r="ULL38"/>
      <c r="ULM38"/>
      <c r="ULN38"/>
      <c r="ULO38"/>
      <c r="ULP38"/>
      <c r="ULQ38"/>
      <c r="ULR38"/>
      <c r="ULS38"/>
      <c r="ULT38"/>
      <c r="ULU38"/>
      <c r="ULV38"/>
      <c r="ULW38"/>
      <c r="ULX38"/>
      <c r="ULY38"/>
      <c r="ULZ38"/>
      <c r="UMA38"/>
      <c r="UMB38"/>
      <c r="UMC38"/>
      <c r="UMD38"/>
      <c r="UME38"/>
      <c r="UMF38"/>
      <c r="UMG38"/>
      <c r="UMH38"/>
      <c r="UMI38"/>
      <c r="UMJ38"/>
      <c r="UMK38"/>
      <c r="UML38"/>
      <c r="UMM38"/>
      <c r="UMN38"/>
      <c r="UMO38"/>
      <c r="UMP38"/>
      <c r="UMQ38"/>
      <c r="UMR38"/>
      <c r="UMS38"/>
      <c r="UMT38"/>
      <c r="UMU38"/>
      <c r="UMV38"/>
      <c r="UMW38"/>
      <c r="UMX38"/>
      <c r="UMY38"/>
      <c r="UMZ38"/>
      <c r="UNA38"/>
      <c r="UNB38"/>
      <c r="UNC38"/>
      <c r="UND38"/>
      <c r="UNE38"/>
      <c r="UNF38"/>
      <c r="UNG38"/>
      <c r="UNH38"/>
      <c r="UNI38"/>
      <c r="UNJ38"/>
      <c r="UNK38"/>
      <c r="UNL38"/>
      <c r="UNM38"/>
      <c r="UNN38"/>
      <c r="UNO38"/>
      <c r="UNP38"/>
      <c r="UNQ38"/>
      <c r="UNR38"/>
      <c r="UNS38"/>
      <c r="UNT38"/>
      <c r="UNU38"/>
      <c r="UNV38"/>
      <c r="UNW38"/>
      <c r="UNX38"/>
      <c r="UNY38"/>
      <c r="UNZ38"/>
      <c r="UOA38"/>
      <c r="UOB38"/>
      <c r="UOC38"/>
      <c r="UOD38"/>
      <c r="UOE38"/>
      <c r="UOF38"/>
      <c r="UOG38"/>
      <c r="UOH38"/>
      <c r="UOI38"/>
      <c r="UOJ38"/>
      <c r="UOK38"/>
      <c r="UOL38"/>
      <c r="UOM38"/>
      <c r="UON38"/>
      <c r="UOO38"/>
      <c r="UOP38"/>
      <c r="UOQ38"/>
      <c r="UOR38"/>
      <c r="UOS38"/>
      <c r="UOT38"/>
      <c r="UOU38"/>
      <c r="UOV38"/>
      <c r="UOW38"/>
      <c r="UOX38"/>
      <c r="UOY38"/>
      <c r="UOZ38"/>
      <c r="UPA38"/>
      <c r="UPB38"/>
      <c r="UPC38"/>
      <c r="UPD38"/>
      <c r="UPE38"/>
      <c r="UPF38"/>
      <c r="UPG38"/>
      <c r="UPH38"/>
      <c r="UPI38"/>
      <c r="UPJ38"/>
      <c r="UPK38"/>
      <c r="UPL38"/>
      <c r="UPM38"/>
      <c r="UPN38"/>
      <c r="UPO38"/>
      <c r="UPP38"/>
      <c r="UPQ38"/>
      <c r="UPR38"/>
      <c r="UPS38"/>
      <c r="UPT38"/>
      <c r="UPU38"/>
      <c r="UPV38"/>
      <c r="UPW38"/>
      <c r="UPX38"/>
      <c r="UPY38"/>
      <c r="UPZ38"/>
      <c r="UQA38"/>
      <c r="UQB38"/>
      <c r="UQC38"/>
      <c r="UQD38"/>
      <c r="UQE38"/>
      <c r="UQF38"/>
      <c r="UQG38"/>
      <c r="UQH38"/>
      <c r="UQI38"/>
      <c r="UQJ38"/>
      <c r="UQK38"/>
      <c r="UQL38"/>
      <c r="UQM38"/>
      <c r="UQN38"/>
      <c r="UQO38"/>
      <c r="UQP38"/>
      <c r="UQQ38"/>
      <c r="UQR38"/>
      <c r="UQS38"/>
      <c r="UQT38"/>
      <c r="UQU38"/>
      <c r="UQV38"/>
      <c r="UQW38"/>
      <c r="UQX38"/>
      <c r="UQY38"/>
      <c r="UQZ38"/>
      <c r="URA38"/>
      <c r="URB38"/>
      <c r="URC38"/>
      <c r="URD38"/>
      <c r="URE38"/>
      <c r="URF38"/>
      <c r="URG38"/>
      <c r="URH38"/>
      <c r="URI38"/>
      <c r="URJ38"/>
      <c r="URK38"/>
      <c r="URL38"/>
      <c r="URM38"/>
      <c r="URN38"/>
      <c r="URO38"/>
      <c r="URP38"/>
      <c r="URQ38"/>
      <c r="URR38"/>
      <c r="URS38"/>
      <c r="URT38"/>
      <c r="URU38"/>
      <c r="URV38"/>
      <c r="URW38"/>
      <c r="URX38"/>
      <c r="URY38"/>
      <c r="URZ38"/>
      <c r="USA38"/>
      <c r="USB38"/>
      <c r="USC38"/>
      <c r="USD38"/>
      <c r="USE38"/>
      <c r="USF38"/>
      <c r="USG38"/>
      <c r="USH38"/>
      <c r="USI38"/>
      <c r="USJ38"/>
      <c r="USK38"/>
      <c r="USL38"/>
      <c r="USM38"/>
      <c r="USN38"/>
      <c r="USO38"/>
      <c r="USP38"/>
      <c r="USQ38"/>
      <c r="USR38"/>
      <c r="USS38"/>
      <c r="UST38"/>
      <c r="USU38"/>
      <c r="USV38"/>
      <c r="USW38"/>
      <c r="USX38"/>
      <c r="USY38"/>
      <c r="USZ38"/>
      <c r="UTA38"/>
      <c r="UTB38"/>
      <c r="UTC38"/>
      <c r="UTD38"/>
      <c r="UTE38"/>
      <c r="UTF38"/>
      <c r="UTG38"/>
      <c r="UTH38"/>
      <c r="UTI38"/>
      <c r="UTJ38"/>
      <c r="UTK38"/>
      <c r="UTL38"/>
      <c r="UTM38"/>
      <c r="UTN38"/>
      <c r="UTO38"/>
      <c r="UTP38"/>
      <c r="UTQ38"/>
      <c r="UTR38"/>
      <c r="UTS38"/>
      <c r="UTT38"/>
      <c r="UTU38"/>
      <c r="UTV38"/>
      <c r="UTW38"/>
      <c r="UTX38"/>
      <c r="UTY38"/>
      <c r="UTZ38"/>
      <c r="UUA38"/>
      <c r="UUB38"/>
      <c r="UUC38"/>
      <c r="UUD38"/>
      <c r="UUE38"/>
      <c r="UUF38"/>
      <c r="UUG38"/>
      <c r="UUH38"/>
      <c r="UUI38"/>
      <c r="UUJ38"/>
      <c r="UUK38"/>
      <c r="UUL38"/>
      <c r="UUM38"/>
      <c r="UUN38"/>
      <c r="UUO38"/>
      <c r="UUP38"/>
      <c r="UUQ38"/>
      <c r="UUR38"/>
      <c r="UUS38"/>
      <c r="UUT38"/>
      <c r="UUU38"/>
      <c r="UUV38"/>
      <c r="UUW38"/>
      <c r="UUX38"/>
      <c r="UUY38"/>
      <c r="UUZ38"/>
      <c r="UVA38"/>
      <c r="UVB38"/>
      <c r="UVC38"/>
      <c r="UVD38"/>
      <c r="UVE38"/>
      <c r="UVF38"/>
      <c r="UVG38"/>
      <c r="UVH38"/>
      <c r="UVI38"/>
      <c r="UVJ38"/>
      <c r="UVK38"/>
      <c r="UVL38"/>
      <c r="UVM38"/>
      <c r="UVN38"/>
      <c r="UVO38"/>
      <c r="UVP38"/>
      <c r="UVQ38"/>
      <c r="UVR38"/>
      <c r="UVS38"/>
      <c r="UVT38"/>
      <c r="UVU38"/>
      <c r="UVV38"/>
      <c r="UVW38"/>
      <c r="UVX38"/>
      <c r="UVY38"/>
      <c r="UVZ38"/>
      <c r="UWA38"/>
      <c r="UWB38"/>
      <c r="UWC38"/>
      <c r="UWD38"/>
      <c r="UWE38"/>
      <c r="UWF38"/>
      <c r="UWG38"/>
      <c r="UWH38"/>
      <c r="UWI38"/>
      <c r="UWJ38"/>
      <c r="UWK38"/>
      <c r="UWL38"/>
      <c r="UWM38"/>
      <c r="UWN38"/>
      <c r="UWO38"/>
      <c r="UWP38"/>
      <c r="UWQ38"/>
      <c r="UWR38"/>
      <c r="UWS38"/>
      <c r="UWT38"/>
      <c r="UWU38"/>
      <c r="UWV38"/>
      <c r="UWW38"/>
      <c r="UWX38"/>
      <c r="UWY38"/>
      <c r="UWZ38"/>
      <c r="UXA38"/>
      <c r="UXB38"/>
      <c r="UXC38"/>
      <c r="UXD38"/>
      <c r="UXE38"/>
      <c r="UXF38"/>
      <c r="UXG38"/>
      <c r="UXH38"/>
      <c r="UXI38"/>
      <c r="UXJ38"/>
      <c r="UXK38"/>
      <c r="UXL38"/>
      <c r="UXM38"/>
      <c r="UXN38"/>
      <c r="UXO38"/>
      <c r="UXP38"/>
      <c r="UXQ38"/>
      <c r="UXR38"/>
      <c r="UXS38"/>
      <c r="UXT38"/>
      <c r="UXU38"/>
      <c r="UXV38"/>
      <c r="UXW38"/>
      <c r="UXX38"/>
      <c r="UXY38"/>
      <c r="UXZ38"/>
      <c r="UYA38"/>
      <c r="UYB38"/>
      <c r="UYC38"/>
      <c r="UYD38"/>
      <c r="UYE38"/>
      <c r="UYF38"/>
      <c r="UYG38"/>
      <c r="UYH38"/>
      <c r="UYI38"/>
      <c r="UYJ38"/>
      <c r="UYK38"/>
      <c r="UYL38"/>
      <c r="UYM38"/>
      <c r="UYN38"/>
      <c r="UYO38"/>
      <c r="UYP38"/>
      <c r="UYQ38"/>
      <c r="UYR38"/>
      <c r="UYS38"/>
      <c r="UYT38"/>
      <c r="UYU38"/>
      <c r="UYV38"/>
      <c r="UYW38"/>
      <c r="UYX38"/>
      <c r="UYY38"/>
      <c r="UYZ38"/>
      <c r="UZA38"/>
      <c r="UZB38"/>
      <c r="UZC38"/>
      <c r="UZD38"/>
      <c r="UZE38"/>
      <c r="UZF38"/>
      <c r="UZG38"/>
      <c r="UZH38"/>
      <c r="UZI38"/>
      <c r="UZJ38"/>
      <c r="UZK38"/>
      <c r="UZL38"/>
      <c r="UZM38"/>
      <c r="UZN38"/>
      <c r="UZO38"/>
      <c r="UZP38"/>
      <c r="UZQ38"/>
      <c r="UZR38"/>
      <c r="UZS38"/>
      <c r="UZT38"/>
      <c r="UZU38"/>
      <c r="UZV38"/>
      <c r="UZW38"/>
      <c r="UZX38"/>
      <c r="UZY38"/>
      <c r="UZZ38"/>
      <c r="VAA38"/>
      <c r="VAB38"/>
      <c r="VAC38"/>
      <c r="VAD38"/>
      <c r="VAE38"/>
      <c r="VAF38"/>
      <c r="VAG38"/>
      <c r="VAH38"/>
      <c r="VAI38"/>
      <c r="VAJ38"/>
      <c r="VAK38"/>
      <c r="VAL38"/>
      <c r="VAM38"/>
      <c r="VAN38"/>
      <c r="VAO38"/>
      <c r="VAP38"/>
      <c r="VAQ38"/>
      <c r="VAR38"/>
      <c r="VAS38"/>
      <c r="VAT38"/>
      <c r="VAU38"/>
      <c r="VAV38"/>
      <c r="VAW38"/>
      <c r="VAX38"/>
      <c r="VAY38"/>
      <c r="VAZ38"/>
      <c r="VBA38"/>
      <c r="VBB38"/>
      <c r="VBC38"/>
      <c r="VBD38"/>
      <c r="VBE38"/>
      <c r="VBF38"/>
      <c r="VBG38"/>
      <c r="VBH38"/>
      <c r="VBI38"/>
      <c r="VBJ38"/>
      <c r="VBK38"/>
      <c r="VBL38"/>
      <c r="VBM38"/>
      <c r="VBN38"/>
      <c r="VBO38"/>
      <c r="VBP38"/>
      <c r="VBQ38"/>
      <c r="VBR38"/>
      <c r="VBS38"/>
      <c r="VBT38"/>
      <c r="VBU38"/>
      <c r="VBV38"/>
      <c r="VBW38"/>
      <c r="VBX38"/>
      <c r="VBY38"/>
      <c r="VBZ38"/>
      <c r="VCA38"/>
      <c r="VCB38"/>
      <c r="VCC38"/>
      <c r="VCD38"/>
      <c r="VCE38"/>
      <c r="VCF38"/>
      <c r="VCG38"/>
      <c r="VCH38"/>
      <c r="VCI38"/>
      <c r="VCJ38"/>
      <c r="VCK38"/>
      <c r="VCL38"/>
      <c r="VCM38"/>
      <c r="VCN38"/>
      <c r="VCO38"/>
      <c r="VCP38"/>
      <c r="VCQ38"/>
      <c r="VCR38"/>
      <c r="VCS38"/>
      <c r="VCT38"/>
      <c r="VCU38"/>
      <c r="VCV38"/>
      <c r="VCW38"/>
      <c r="VCX38"/>
      <c r="VCY38"/>
      <c r="VCZ38"/>
      <c r="VDA38"/>
      <c r="VDB38"/>
      <c r="VDC38"/>
      <c r="VDD38"/>
      <c r="VDE38"/>
      <c r="VDF38"/>
      <c r="VDG38"/>
      <c r="VDH38"/>
      <c r="VDI38"/>
      <c r="VDJ38"/>
      <c r="VDK38"/>
      <c r="VDL38"/>
      <c r="VDM38"/>
      <c r="VDN38"/>
      <c r="VDO38"/>
      <c r="VDP38"/>
      <c r="VDQ38"/>
      <c r="VDR38"/>
      <c r="VDS38"/>
      <c r="VDT38"/>
      <c r="VDU38"/>
      <c r="VDV38"/>
      <c r="VDW38"/>
      <c r="VDX38"/>
      <c r="VDY38"/>
      <c r="VDZ38"/>
      <c r="VEA38"/>
      <c r="VEB38"/>
      <c r="VEC38"/>
      <c r="VED38"/>
      <c r="VEE38"/>
      <c r="VEF38"/>
      <c r="VEG38"/>
      <c r="VEH38"/>
      <c r="VEI38"/>
      <c r="VEJ38"/>
      <c r="VEK38"/>
      <c r="VEL38"/>
      <c r="VEM38"/>
      <c r="VEN38"/>
      <c r="VEO38"/>
      <c r="VEP38"/>
      <c r="VEQ38"/>
      <c r="VER38"/>
      <c r="VES38"/>
      <c r="VET38"/>
      <c r="VEU38"/>
      <c r="VEV38"/>
      <c r="VEW38"/>
      <c r="VEX38"/>
      <c r="VEY38"/>
      <c r="VEZ38"/>
      <c r="VFA38"/>
      <c r="VFB38"/>
      <c r="VFC38"/>
      <c r="VFD38"/>
      <c r="VFE38"/>
      <c r="VFF38"/>
      <c r="VFG38"/>
      <c r="VFH38"/>
      <c r="VFI38"/>
      <c r="VFJ38"/>
      <c r="VFK38"/>
      <c r="VFL38"/>
      <c r="VFM38"/>
      <c r="VFN38"/>
      <c r="VFO38"/>
      <c r="VFP38"/>
      <c r="VFQ38"/>
      <c r="VFR38"/>
      <c r="VFS38"/>
      <c r="VFT38"/>
      <c r="VFU38"/>
      <c r="VFV38"/>
      <c r="VFW38"/>
      <c r="VFX38"/>
      <c r="VFY38"/>
      <c r="VFZ38"/>
      <c r="VGA38"/>
      <c r="VGB38"/>
      <c r="VGC38"/>
      <c r="VGD38"/>
      <c r="VGE38"/>
      <c r="VGF38"/>
      <c r="VGG38"/>
      <c r="VGH38"/>
      <c r="VGI38"/>
      <c r="VGJ38"/>
      <c r="VGK38"/>
      <c r="VGL38"/>
      <c r="VGM38"/>
      <c r="VGN38"/>
      <c r="VGO38"/>
      <c r="VGP38"/>
      <c r="VGQ38"/>
      <c r="VGR38"/>
      <c r="VGS38"/>
      <c r="VGT38"/>
      <c r="VGU38"/>
      <c r="VGV38"/>
      <c r="VGW38"/>
      <c r="VGX38"/>
      <c r="VGY38"/>
      <c r="VGZ38"/>
      <c r="VHA38"/>
      <c r="VHB38"/>
      <c r="VHC38"/>
      <c r="VHD38"/>
      <c r="VHE38"/>
      <c r="VHF38"/>
      <c r="VHG38"/>
      <c r="VHH38"/>
      <c r="VHI38"/>
      <c r="VHJ38"/>
      <c r="VHK38"/>
      <c r="VHL38"/>
      <c r="VHM38"/>
      <c r="VHN38"/>
      <c r="VHO38"/>
      <c r="VHP38"/>
      <c r="VHQ38"/>
      <c r="VHR38"/>
      <c r="VHS38"/>
      <c r="VHT38"/>
      <c r="VHU38"/>
      <c r="VHV38"/>
      <c r="VHW38"/>
      <c r="VHX38"/>
      <c r="VHY38"/>
      <c r="VHZ38"/>
      <c r="VIA38"/>
      <c r="VIB38"/>
      <c r="VIC38"/>
      <c r="VID38"/>
      <c r="VIE38"/>
      <c r="VIF38"/>
      <c r="VIG38"/>
      <c r="VIH38"/>
      <c r="VII38"/>
      <c r="VIJ38"/>
      <c r="VIK38"/>
      <c r="VIL38"/>
      <c r="VIM38"/>
      <c r="VIN38"/>
      <c r="VIO38"/>
      <c r="VIP38"/>
      <c r="VIQ38"/>
      <c r="VIR38"/>
      <c r="VIS38"/>
      <c r="VIT38"/>
      <c r="VIU38"/>
      <c r="VIV38"/>
      <c r="VIW38"/>
      <c r="VIX38"/>
      <c r="VIY38"/>
      <c r="VIZ38"/>
      <c r="VJA38"/>
      <c r="VJB38"/>
      <c r="VJC38"/>
      <c r="VJD38"/>
      <c r="VJE38"/>
      <c r="VJF38"/>
      <c r="VJG38"/>
      <c r="VJH38"/>
      <c r="VJI38"/>
      <c r="VJJ38"/>
      <c r="VJK38"/>
      <c r="VJL38"/>
      <c r="VJM38"/>
      <c r="VJN38"/>
      <c r="VJO38"/>
      <c r="VJP38"/>
      <c r="VJQ38"/>
      <c r="VJR38"/>
      <c r="VJS38"/>
      <c r="VJT38"/>
      <c r="VJU38"/>
      <c r="VJV38"/>
      <c r="VJW38"/>
      <c r="VJX38"/>
      <c r="VJY38"/>
      <c r="VJZ38"/>
      <c r="VKA38"/>
      <c r="VKB38"/>
      <c r="VKC38"/>
      <c r="VKD38"/>
      <c r="VKE38"/>
      <c r="VKF38"/>
      <c r="VKG38"/>
      <c r="VKH38"/>
      <c r="VKI38"/>
      <c r="VKJ38"/>
      <c r="VKK38"/>
      <c r="VKL38"/>
      <c r="VKM38"/>
      <c r="VKN38"/>
      <c r="VKO38"/>
      <c r="VKP38"/>
      <c r="VKQ38"/>
      <c r="VKR38"/>
      <c r="VKS38"/>
      <c r="VKT38"/>
      <c r="VKU38"/>
      <c r="VKV38"/>
      <c r="VKW38"/>
      <c r="VKX38"/>
      <c r="VKY38"/>
      <c r="VKZ38"/>
      <c r="VLA38"/>
      <c r="VLB38"/>
      <c r="VLC38"/>
      <c r="VLD38"/>
      <c r="VLE38"/>
      <c r="VLF38"/>
      <c r="VLG38"/>
      <c r="VLH38"/>
      <c r="VLI38"/>
      <c r="VLJ38"/>
      <c r="VLK38"/>
      <c r="VLL38"/>
      <c r="VLM38"/>
      <c r="VLN38"/>
      <c r="VLO38"/>
      <c r="VLP38"/>
      <c r="VLQ38"/>
      <c r="VLR38"/>
      <c r="VLS38"/>
      <c r="VLT38"/>
      <c r="VLU38"/>
      <c r="VLV38"/>
      <c r="VLW38"/>
      <c r="VLX38"/>
      <c r="VLY38"/>
      <c r="VLZ38"/>
      <c r="VMA38"/>
      <c r="VMB38"/>
      <c r="VMC38"/>
      <c r="VMD38"/>
      <c r="VME38"/>
      <c r="VMF38"/>
      <c r="VMG38"/>
      <c r="VMH38"/>
      <c r="VMI38"/>
      <c r="VMJ38"/>
      <c r="VMK38"/>
      <c r="VML38"/>
      <c r="VMM38"/>
      <c r="VMN38"/>
      <c r="VMO38"/>
      <c r="VMP38"/>
      <c r="VMQ38"/>
      <c r="VMR38"/>
      <c r="VMS38"/>
      <c r="VMT38"/>
      <c r="VMU38"/>
      <c r="VMV38"/>
      <c r="VMW38"/>
      <c r="VMX38"/>
      <c r="VMY38"/>
      <c r="VMZ38"/>
      <c r="VNA38"/>
      <c r="VNB38"/>
      <c r="VNC38"/>
      <c r="VND38"/>
      <c r="VNE38"/>
      <c r="VNF38"/>
      <c r="VNG38"/>
      <c r="VNH38"/>
      <c r="VNI38"/>
      <c r="VNJ38"/>
      <c r="VNK38"/>
      <c r="VNL38"/>
      <c r="VNM38"/>
      <c r="VNN38"/>
      <c r="VNO38"/>
      <c r="VNP38"/>
      <c r="VNQ38"/>
      <c r="VNR38"/>
      <c r="VNS38"/>
      <c r="VNT38"/>
      <c r="VNU38"/>
      <c r="VNV38"/>
      <c r="VNW38"/>
      <c r="VNX38"/>
      <c r="VNY38"/>
      <c r="VNZ38"/>
      <c r="VOA38"/>
      <c r="VOB38"/>
      <c r="VOC38"/>
      <c r="VOD38"/>
      <c r="VOE38"/>
      <c r="VOF38"/>
      <c r="VOG38"/>
      <c r="VOH38"/>
      <c r="VOI38"/>
      <c r="VOJ38"/>
      <c r="VOK38"/>
      <c r="VOL38"/>
      <c r="VOM38"/>
      <c r="VON38"/>
      <c r="VOO38"/>
      <c r="VOP38"/>
      <c r="VOQ38"/>
      <c r="VOR38"/>
      <c r="VOS38"/>
      <c r="VOT38"/>
      <c r="VOU38"/>
      <c r="VOV38"/>
      <c r="VOW38"/>
      <c r="VOX38"/>
      <c r="VOY38"/>
      <c r="VOZ38"/>
      <c r="VPA38"/>
      <c r="VPB38"/>
      <c r="VPC38"/>
      <c r="VPD38"/>
      <c r="VPE38"/>
      <c r="VPF38"/>
      <c r="VPG38"/>
      <c r="VPH38"/>
      <c r="VPI38"/>
      <c r="VPJ38"/>
      <c r="VPK38"/>
      <c r="VPL38"/>
      <c r="VPM38"/>
      <c r="VPN38"/>
      <c r="VPO38"/>
      <c r="VPP38"/>
      <c r="VPQ38"/>
      <c r="VPR38"/>
      <c r="VPS38"/>
      <c r="VPT38"/>
      <c r="VPU38"/>
      <c r="VPV38"/>
      <c r="VPW38"/>
      <c r="VPX38"/>
      <c r="VPY38"/>
      <c r="VPZ38"/>
      <c r="VQA38"/>
      <c r="VQB38"/>
      <c r="VQC38"/>
      <c r="VQD38"/>
      <c r="VQE38"/>
      <c r="VQF38"/>
      <c r="VQG38"/>
      <c r="VQH38"/>
      <c r="VQI38"/>
      <c r="VQJ38"/>
      <c r="VQK38"/>
      <c r="VQL38"/>
      <c r="VQM38"/>
      <c r="VQN38"/>
      <c r="VQO38"/>
      <c r="VQP38"/>
      <c r="VQQ38"/>
      <c r="VQR38"/>
      <c r="VQS38"/>
      <c r="VQT38"/>
      <c r="VQU38"/>
      <c r="VQV38"/>
      <c r="VQW38"/>
      <c r="VQX38"/>
      <c r="VQY38"/>
      <c r="VQZ38"/>
      <c r="VRA38"/>
      <c r="VRB38"/>
      <c r="VRC38"/>
      <c r="VRD38"/>
      <c r="VRE38"/>
      <c r="VRF38"/>
      <c r="VRG38"/>
      <c r="VRH38"/>
      <c r="VRI38"/>
      <c r="VRJ38"/>
      <c r="VRK38"/>
      <c r="VRL38"/>
      <c r="VRM38"/>
      <c r="VRN38"/>
      <c r="VRO38"/>
      <c r="VRP38"/>
      <c r="VRQ38"/>
      <c r="VRR38"/>
      <c r="VRS38"/>
      <c r="VRT38"/>
      <c r="VRU38"/>
      <c r="VRV38"/>
      <c r="VRW38"/>
      <c r="VRX38"/>
      <c r="VRY38"/>
      <c r="VRZ38"/>
      <c r="VSA38"/>
      <c r="VSB38"/>
      <c r="VSC38"/>
      <c r="VSD38"/>
      <c r="VSE38"/>
      <c r="VSF38"/>
      <c r="VSG38"/>
      <c r="VSH38"/>
      <c r="VSI38"/>
      <c r="VSJ38"/>
      <c r="VSK38"/>
      <c r="VSL38"/>
      <c r="VSM38"/>
      <c r="VSN38"/>
      <c r="VSO38"/>
      <c r="VSP38"/>
      <c r="VSQ38"/>
      <c r="VSR38"/>
      <c r="VSS38"/>
      <c r="VST38"/>
      <c r="VSU38"/>
      <c r="VSV38"/>
      <c r="VSW38"/>
      <c r="VSX38"/>
      <c r="VSY38"/>
      <c r="VSZ38"/>
      <c r="VTA38"/>
      <c r="VTB38"/>
      <c r="VTC38"/>
      <c r="VTD38"/>
      <c r="VTE38"/>
      <c r="VTF38"/>
      <c r="VTG38"/>
      <c r="VTH38"/>
      <c r="VTI38"/>
      <c r="VTJ38"/>
      <c r="VTK38"/>
      <c r="VTL38"/>
      <c r="VTM38"/>
      <c r="VTN38"/>
      <c r="VTO38"/>
      <c r="VTP38"/>
      <c r="VTQ38"/>
      <c r="VTR38"/>
      <c r="VTS38"/>
      <c r="VTT38"/>
      <c r="VTU38"/>
      <c r="VTV38"/>
      <c r="VTW38"/>
      <c r="VTX38"/>
      <c r="VTY38"/>
      <c r="VTZ38"/>
      <c r="VUA38"/>
      <c r="VUB38"/>
      <c r="VUC38"/>
      <c r="VUD38"/>
      <c r="VUE38"/>
      <c r="VUF38"/>
      <c r="VUG38"/>
      <c r="VUH38"/>
      <c r="VUI38"/>
      <c r="VUJ38"/>
      <c r="VUK38"/>
      <c r="VUL38"/>
      <c r="VUM38"/>
      <c r="VUN38"/>
      <c r="VUO38"/>
      <c r="VUP38"/>
      <c r="VUQ38"/>
      <c r="VUR38"/>
      <c r="VUS38"/>
      <c r="VUT38"/>
      <c r="VUU38"/>
      <c r="VUV38"/>
      <c r="VUW38"/>
      <c r="VUX38"/>
      <c r="VUY38"/>
      <c r="VUZ38"/>
      <c r="VVA38"/>
      <c r="VVB38"/>
      <c r="VVC38"/>
      <c r="VVD38"/>
      <c r="VVE38"/>
      <c r="VVF38"/>
      <c r="VVG38"/>
      <c r="VVH38"/>
      <c r="VVI38"/>
      <c r="VVJ38"/>
      <c r="VVK38"/>
      <c r="VVL38"/>
      <c r="VVM38"/>
      <c r="VVN38"/>
      <c r="VVO38"/>
      <c r="VVP38"/>
      <c r="VVQ38"/>
      <c r="VVR38"/>
      <c r="VVS38"/>
      <c r="VVT38"/>
      <c r="VVU38"/>
      <c r="VVV38"/>
      <c r="VVW38"/>
      <c r="VVX38"/>
      <c r="VVY38"/>
      <c r="VVZ38"/>
      <c r="VWA38"/>
      <c r="VWB38"/>
      <c r="VWC38"/>
      <c r="VWD38"/>
      <c r="VWE38"/>
      <c r="VWF38"/>
      <c r="VWG38"/>
      <c r="VWH38"/>
      <c r="VWI38"/>
      <c r="VWJ38"/>
      <c r="VWK38"/>
      <c r="VWL38"/>
      <c r="VWM38"/>
      <c r="VWN38"/>
      <c r="VWO38"/>
      <c r="VWP38"/>
      <c r="VWQ38"/>
      <c r="VWR38"/>
      <c r="VWS38"/>
      <c r="VWT38"/>
      <c r="VWU38"/>
      <c r="VWV38"/>
      <c r="VWW38"/>
      <c r="VWX38"/>
      <c r="VWY38"/>
      <c r="VWZ38"/>
      <c r="VXA38"/>
      <c r="VXB38"/>
      <c r="VXC38"/>
      <c r="VXD38"/>
      <c r="VXE38"/>
      <c r="VXF38"/>
      <c r="VXG38"/>
      <c r="VXH38"/>
      <c r="VXI38"/>
      <c r="VXJ38"/>
      <c r="VXK38"/>
      <c r="VXL38"/>
      <c r="VXM38"/>
      <c r="VXN38"/>
      <c r="VXO38"/>
      <c r="VXP38"/>
      <c r="VXQ38"/>
      <c r="VXR38"/>
      <c r="VXS38"/>
      <c r="VXT38"/>
      <c r="VXU38"/>
      <c r="VXV38"/>
      <c r="VXW38"/>
      <c r="VXX38"/>
      <c r="VXY38"/>
      <c r="VXZ38"/>
      <c r="VYA38"/>
      <c r="VYB38"/>
      <c r="VYC38"/>
      <c r="VYD38"/>
      <c r="VYE38"/>
      <c r="VYF38"/>
      <c r="VYG38"/>
      <c r="VYH38"/>
      <c r="VYI38"/>
      <c r="VYJ38"/>
      <c r="VYK38"/>
      <c r="VYL38"/>
      <c r="VYM38"/>
      <c r="VYN38"/>
      <c r="VYO38"/>
      <c r="VYP38"/>
      <c r="VYQ38"/>
      <c r="VYR38"/>
      <c r="VYS38"/>
      <c r="VYT38"/>
      <c r="VYU38"/>
      <c r="VYV38"/>
      <c r="VYW38"/>
      <c r="VYX38"/>
      <c r="VYY38"/>
      <c r="VYZ38"/>
      <c r="VZA38"/>
      <c r="VZB38"/>
      <c r="VZC38"/>
      <c r="VZD38"/>
      <c r="VZE38"/>
      <c r="VZF38"/>
      <c r="VZG38"/>
      <c r="VZH38"/>
      <c r="VZI38"/>
      <c r="VZJ38"/>
      <c r="VZK38"/>
      <c r="VZL38"/>
      <c r="VZM38"/>
      <c r="VZN38"/>
      <c r="VZO38"/>
      <c r="VZP38"/>
      <c r="VZQ38"/>
      <c r="VZR38"/>
      <c r="VZS38"/>
      <c r="VZT38"/>
      <c r="VZU38"/>
      <c r="VZV38"/>
      <c r="VZW38"/>
      <c r="VZX38"/>
      <c r="VZY38"/>
      <c r="VZZ38"/>
      <c r="WAA38"/>
      <c r="WAB38"/>
      <c r="WAC38"/>
      <c r="WAD38"/>
      <c r="WAE38"/>
      <c r="WAF38"/>
      <c r="WAG38"/>
      <c r="WAH38"/>
      <c r="WAI38"/>
      <c r="WAJ38"/>
      <c r="WAK38"/>
      <c r="WAL38"/>
      <c r="WAM38"/>
      <c r="WAN38"/>
      <c r="WAO38"/>
      <c r="WAP38"/>
      <c r="WAQ38"/>
      <c r="WAR38"/>
      <c r="WAS38"/>
      <c r="WAT38"/>
      <c r="WAU38"/>
      <c r="WAV38"/>
      <c r="WAW38"/>
      <c r="WAX38"/>
      <c r="WAY38"/>
      <c r="WAZ38"/>
      <c r="WBA38"/>
      <c r="WBB38"/>
      <c r="WBC38"/>
      <c r="WBD38"/>
      <c r="WBE38"/>
      <c r="WBF38"/>
      <c r="WBG38"/>
      <c r="WBH38"/>
      <c r="WBI38"/>
      <c r="WBJ38"/>
      <c r="WBK38"/>
      <c r="WBL38"/>
      <c r="WBM38"/>
      <c r="WBN38"/>
      <c r="WBO38"/>
      <c r="WBP38"/>
      <c r="WBQ38"/>
      <c r="WBR38"/>
      <c r="WBS38"/>
      <c r="WBT38"/>
      <c r="WBU38"/>
      <c r="WBV38"/>
      <c r="WBW38"/>
      <c r="WBX38"/>
      <c r="WBY38"/>
      <c r="WBZ38"/>
      <c r="WCA38"/>
      <c r="WCB38"/>
      <c r="WCC38"/>
      <c r="WCD38"/>
      <c r="WCE38"/>
      <c r="WCF38"/>
      <c r="WCG38"/>
      <c r="WCH38"/>
      <c r="WCI38"/>
      <c r="WCJ38"/>
      <c r="WCK38"/>
      <c r="WCL38"/>
      <c r="WCM38"/>
      <c r="WCN38"/>
      <c r="WCO38"/>
      <c r="WCP38"/>
      <c r="WCQ38"/>
      <c r="WCR38"/>
      <c r="WCS38"/>
      <c r="WCT38"/>
      <c r="WCU38"/>
      <c r="WCV38"/>
      <c r="WCW38"/>
      <c r="WCX38"/>
      <c r="WCY38"/>
      <c r="WCZ38"/>
      <c r="WDA38"/>
      <c r="WDB38"/>
      <c r="WDC38"/>
      <c r="WDD38"/>
      <c r="WDE38"/>
      <c r="WDF38"/>
      <c r="WDG38"/>
      <c r="WDH38"/>
      <c r="WDI38"/>
      <c r="WDJ38"/>
      <c r="WDK38"/>
      <c r="WDL38"/>
      <c r="WDM38"/>
      <c r="WDN38"/>
      <c r="WDO38"/>
      <c r="WDP38"/>
      <c r="WDQ38"/>
      <c r="WDR38"/>
      <c r="WDS38"/>
      <c r="WDT38"/>
      <c r="WDU38"/>
      <c r="WDV38"/>
      <c r="WDW38"/>
      <c r="WDX38"/>
      <c r="WDY38"/>
      <c r="WDZ38"/>
      <c r="WEA38"/>
      <c r="WEB38"/>
      <c r="WEC38"/>
      <c r="WED38"/>
      <c r="WEE38"/>
      <c r="WEF38"/>
      <c r="WEG38"/>
      <c r="WEH38"/>
      <c r="WEI38"/>
      <c r="WEJ38"/>
      <c r="WEK38"/>
      <c r="WEL38"/>
      <c r="WEM38"/>
      <c r="WEN38"/>
      <c r="WEO38"/>
      <c r="WEP38"/>
      <c r="WEQ38"/>
      <c r="WER38"/>
      <c r="WES38"/>
      <c r="WET38"/>
      <c r="WEU38"/>
      <c r="WEV38"/>
      <c r="WEW38"/>
      <c r="WEX38"/>
      <c r="WEY38"/>
      <c r="WEZ38"/>
      <c r="WFA38"/>
      <c r="WFB38"/>
      <c r="WFC38"/>
      <c r="WFD38"/>
      <c r="WFE38"/>
      <c r="WFF38"/>
      <c r="WFG38"/>
      <c r="WFH38"/>
      <c r="WFI38"/>
      <c r="WFJ38"/>
      <c r="WFK38"/>
      <c r="WFL38"/>
      <c r="WFM38"/>
      <c r="WFN38"/>
      <c r="WFO38"/>
      <c r="WFP38"/>
      <c r="WFQ38"/>
      <c r="WFR38"/>
      <c r="WFS38"/>
      <c r="WFT38"/>
      <c r="WFU38"/>
      <c r="WFV38"/>
      <c r="WFW38"/>
      <c r="WFX38"/>
      <c r="WFY38"/>
      <c r="WFZ38"/>
      <c r="WGA38"/>
      <c r="WGB38"/>
      <c r="WGC38"/>
      <c r="WGD38"/>
      <c r="WGE38"/>
      <c r="WGF38"/>
      <c r="WGG38"/>
      <c r="WGH38"/>
      <c r="WGI38"/>
      <c r="WGJ38"/>
      <c r="WGK38"/>
      <c r="WGL38"/>
      <c r="WGM38"/>
      <c r="WGN38"/>
      <c r="WGO38"/>
      <c r="WGP38"/>
      <c r="WGQ38"/>
      <c r="WGR38"/>
      <c r="WGS38"/>
      <c r="WGT38"/>
      <c r="WGU38"/>
      <c r="WGV38"/>
      <c r="WGW38"/>
      <c r="WGX38"/>
      <c r="WGY38"/>
      <c r="WGZ38"/>
      <c r="WHA38"/>
      <c r="WHB38"/>
      <c r="WHC38"/>
      <c r="WHD38"/>
      <c r="WHE38"/>
      <c r="WHF38"/>
      <c r="WHG38"/>
      <c r="WHH38"/>
      <c r="WHI38"/>
      <c r="WHJ38"/>
      <c r="WHK38"/>
      <c r="WHL38"/>
      <c r="WHM38"/>
      <c r="WHN38"/>
      <c r="WHO38"/>
      <c r="WHP38"/>
      <c r="WHQ38"/>
      <c r="WHR38"/>
      <c r="WHS38"/>
      <c r="WHT38"/>
      <c r="WHU38"/>
      <c r="WHV38"/>
      <c r="WHW38"/>
      <c r="WHX38"/>
      <c r="WHY38"/>
      <c r="WHZ38"/>
      <c r="WIA38"/>
      <c r="WIB38"/>
      <c r="WIC38"/>
      <c r="WID38"/>
      <c r="WIE38"/>
      <c r="WIF38"/>
      <c r="WIG38"/>
      <c r="WIH38"/>
      <c r="WII38"/>
      <c r="WIJ38"/>
      <c r="WIK38"/>
      <c r="WIL38"/>
      <c r="WIM38"/>
      <c r="WIN38"/>
      <c r="WIO38"/>
      <c r="WIP38"/>
      <c r="WIQ38"/>
      <c r="WIR38"/>
      <c r="WIS38"/>
      <c r="WIT38"/>
      <c r="WIU38"/>
      <c r="WIV38"/>
      <c r="WIW38"/>
      <c r="WIX38"/>
      <c r="WIY38"/>
      <c r="WIZ38"/>
      <c r="WJA38"/>
      <c r="WJB38"/>
      <c r="WJC38"/>
      <c r="WJD38"/>
      <c r="WJE38"/>
      <c r="WJF38"/>
      <c r="WJG38"/>
      <c r="WJH38"/>
      <c r="WJI38"/>
      <c r="WJJ38"/>
      <c r="WJK38"/>
      <c r="WJL38"/>
      <c r="WJM38"/>
      <c r="WJN38"/>
      <c r="WJO38"/>
      <c r="WJP38"/>
      <c r="WJQ38"/>
      <c r="WJR38"/>
      <c r="WJS38"/>
      <c r="WJT38"/>
      <c r="WJU38"/>
      <c r="WJV38"/>
      <c r="WJW38"/>
      <c r="WJX38"/>
      <c r="WJY38"/>
      <c r="WJZ38"/>
      <c r="WKA38"/>
      <c r="WKB38"/>
      <c r="WKC38"/>
      <c r="WKD38"/>
      <c r="WKE38"/>
      <c r="WKF38"/>
      <c r="WKG38"/>
      <c r="WKH38"/>
      <c r="WKI38"/>
      <c r="WKJ38"/>
      <c r="WKK38"/>
      <c r="WKL38"/>
      <c r="WKM38"/>
      <c r="WKN38"/>
      <c r="WKO38"/>
      <c r="WKP38"/>
      <c r="WKQ38"/>
      <c r="WKR38"/>
      <c r="WKS38"/>
      <c r="WKT38"/>
      <c r="WKU38"/>
      <c r="WKV38"/>
      <c r="WKW38"/>
      <c r="WKX38"/>
      <c r="WKY38"/>
      <c r="WKZ38"/>
      <c r="WLA38"/>
      <c r="WLB38"/>
      <c r="WLC38"/>
      <c r="WLD38"/>
      <c r="WLE38"/>
      <c r="WLF38"/>
      <c r="WLG38"/>
      <c r="WLH38"/>
      <c r="WLI38"/>
      <c r="WLJ38"/>
      <c r="WLK38"/>
      <c r="WLL38"/>
      <c r="WLM38"/>
      <c r="WLN38"/>
      <c r="WLO38"/>
      <c r="WLP38"/>
      <c r="WLQ38"/>
      <c r="WLR38"/>
      <c r="WLS38"/>
      <c r="WLT38"/>
      <c r="WLU38"/>
      <c r="WLV38"/>
      <c r="WLW38"/>
      <c r="WLX38"/>
      <c r="WLY38"/>
      <c r="WLZ38"/>
      <c r="WMA38"/>
      <c r="WMB38"/>
      <c r="WMC38"/>
      <c r="WMD38"/>
      <c r="WME38"/>
      <c r="WMF38"/>
      <c r="WMG38"/>
      <c r="WMH38"/>
      <c r="WMI38"/>
      <c r="WMJ38"/>
      <c r="WMK38"/>
      <c r="WML38"/>
      <c r="WMM38"/>
      <c r="WMN38"/>
      <c r="WMO38"/>
      <c r="WMP38"/>
      <c r="WMQ38"/>
      <c r="WMR38"/>
      <c r="WMS38"/>
      <c r="WMT38"/>
      <c r="WMU38"/>
      <c r="WMV38"/>
      <c r="WMW38"/>
      <c r="WMX38"/>
      <c r="WMY38"/>
      <c r="WMZ38"/>
      <c r="WNA38"/>
      <c r="WNB38"/>
      <c r="WNC38"/>
      <c r="WND38"/>
      <c r="WNE38"/>
      <c r="WNF38"/>
      <c r="WNG38"/>
      <c r="WNH38"/>
      <c r="WNI38"/>
      <c r="WNJ38"/>
      <c r="WNK38"/>
      <c r="WNL38"/>
      <c r="WNM38"/>
      <c r="WNN38"/>
      <c r="WNO38"/>
      <c r="WNP38"/>
      <c r="WNQ38"/>
      <c r="WNR38"/>
      <c r="WNS38"/>
      <c r="WNT38"/>
      <c r="WNU38"/>
      <c r="WNV38"/>
      <c r="WNW38"/>
      <c r="WNX38"/>
      <c r="WNY38"/>
      <c r="WNZ38"/>
      <c r="WOA38"/>
      <c r="WOB38"/>
      <c r="WOC38"/>
      <c r="WOD38"/>
      <c r="WOE38"/>
      <c r="WOF38"/>
      <c r="WOG38"/>
      <c r="WOH38"/>
      <c r="WOI38"/>
      <c r="WOJ38"/>
      <c r="WOK38"/>
      <c r="WOL38"/>
      <c r="WOM38"/>
      <c r="WON38"/>
      <c r="WOO38"/>
      <c r="WOP38"/>
      <c r="WOQ38"/>
      <c r="WOR38"/>
      <c r="WOS38"/>
      <c r="WOT38"/>
      <c r="WOU38"/>
      <c r="WOV38"/>
      <c r="WOW38"/>
      <c r="WOX38"/>
      <c r="WOY38"/>
      <c r="WOZ38"/>
      <c r="WPA38"/>
      <c r="WPB38"/>
      <c r="WPC38"/>
      <c r="WPD38"/>
      <c r="WPE38"/>
      <c r="WPF38"/>
      <c r="WPG38"/>
      <c r="WPH38"/>
      <c r="WPI38"/>
      <c r="WPJ38"/>
      <c r="WPK38"/>
      <c r="WPL38"/>
      <c r="WPM38"/>
      <c r="WPN38"/>
      <c r="WPO38"/>
      <c r="WPP38"/>
      <c r="WPQ38"/>
      <c r="WPR38"/>
      <c r="WPS38"/>
      <c r="WPT38"/>
      <c r="WPU38"/>
      <c r="WPV38"/>
      <c r="WPW38"/>
      <c r="WPX38"/>
      <c r="WPY38"/>
      <c r="WPZ38"/>
      <c r="WQA38"/>
      <c r="WQB38"/>
      <c r="WQC38"/>
      <c r="WQD38"/>
      <c r="WQE38"/>
      <c r="WQF38"/>
      <c r="WQG38"/>
      <c r="WQH38"/>
      <c r="WQI38"/>
      <c r="WQJ38"/>
      <c r="WQK38"/>
      <c r="WQL38"/>
      <c r="WQM38"/>
      <c r="WQN38"/>
      <c r="WQO38"/>
      <c r="WQP38"/>
      <c r="WQQ38"/>
      <c r="WQR38"/>
      <c r="WQS38"/>
      <c r="WQT38"/>
      <c r="WQU38"/>
      <c r="WQV38"/>
      <c r="WQW38"/>
      <c r="WQX38"/>
      <c r="WQY38"/>
      <c r="WQZ38"/>
      <c r="WRA38"/>
      <c r="WRB38"/>
      <c r="WRC38"/>
      <c r="WRD38"/>
      <c r="WRE38"/>
      <c r="WRF38"/>
      <c r="WRG38"/>
      <c r="WRH38"/>
      <c r="WRI38"/>
      <c r="WRJ38"/>
      <c r="WRK38"/>
      <c r="WRL38"/>
      <c r="WRM38"/>
      <c r="WRN38"/>
      <c r="WRO38"/>
      <c r="WRP38"/>
      <c r="WRQ38"/>
      <c r="WRR38"/>
      <c r="WRS38"/>
      <c r="WRT38"/>
      <c r="WRU38"/>
      <c r="WRV38"/>
      <c r="WRW38"/>
      <c r="WRX38"/>
      <c r="WRY38"/>
      <c r="WRZ38"/>
      <c r="WSA38"/>
      <c r="WSB38"/>
      <c r="WSC38"/>
      <c r="WSD38"/>
      <c r="WSE38"/>
      <c r="WSF38"/>
      <c r="WSG38"/>
      <c r="WSH38"/>
      <c r="WSI38"/>
      <c r="WSJ38"/>
      <c r="WSK38"/>
      <c r="WSL38"/>
      <c r="WSM38"/>
      <c r="WSN38"/>
      <c r="WSO38"/>
      <c r="WSP38"/>
      <c r="WSQ38"/>
      <c r="WSR38"/>
      <c r="WSS38"/>
      <c r="WST38"/>
      <c r="WSU38"/>
      <c r="WSV38"/>
      <c r="WSW38"/>
      <c r="WSX38"/>
      <c r="WSY38"/>
      <c r="WSZ38"/>
      <c r="WTA38"/>
      <c r="WTB38"/>
      <c r="WTC38"/>
      <c r="WTD38"/>
      <c r="WTE38"/>
      <c r="WTF38"/>
      <c r="WTG38"/>
      <c r="WTH38"/>
      <c r="WTI38"/>
      <c r="WTJ38"/>
      <c r="WTK38"/>
      <c r="WTL38"/>
      <c r="WTM38"/>
      <c r="WTN38"/>
      <c r="WTO38"/>
      <c r="WTP38"/>
      <c r="WTQ38"/>
      <c r="WTR38"/>
      <c r="WTS38"/>
      <c r="WTT38"/>
      <c r="WTU38"/>
      <c r="WTV38"/>
      <c r="WTW38"/>
      <c r="WTX38"/>
      <c r="WTY38"/>
      <c r="WTZ38"/>
      <c r="WUA38"/>
      <c r="WUB38"/>
      <c r="WUC38"/>
      <c r="WUD38"/>
      <c r="WUE38"/>
      <c r="WUF38"/>
      <c r="WUG38"/>
      <c r="WUH38"/>
      <c r="WUI38"/>
      <c r="WUJ38"/>
      <c r="WUK38"/>
      <c r="WUL38"/>
      <c r="WUM38"/>
      <c r="WUN38"/>
      <c r="WUO38"/>
      <c r="WUP38"/>
      <c r="WUQ38"/>
      <c r="WUR38"/>
      <c r="WUS38"/>
      <c r="WUT38"/>
      <c r="WUU38"/>
      <c r="WUV38"/>
      <c r="WUW38"/>
      <c r="WUX38"/>
      <c r="WUY38"/>
      <c r="WUZ38"/>
      <c r="WVA38"/>
      <c r="WVB38"/>
      <c r="WVC38"/>
      <c r="WVD38"/>
      <c r="WVE38"/>
      <c r="WVF38"/>
      <c r="WVG38"/>
      <c r="WVH38"/>
      <c r="WVI38"/>
      <c r="WVJ38"/>
      <c r="WVK38"/>
      <c r="WVL38"/>
      <c r="WVM38"/>
      <c r="WVN38"/>
      <c r="WVO38"/>
      <c r="WVP38"/>
      <c r="WVQ38"/>
      <c r="WVR38"/>
      <c r="WVS38"/>
      <c r="WVT38"/>
      <c r="WVU38"/>
      <c r="WVV38"/>
      <c r="WVW38"/>
      <c r="WVX38"/>
      <c r="WVY38"/>
      <c r="WVZ38"/>
      <c r="WWA38"/>
      <c r="WWB38"/>
      <c r="WWC38"/>
      <c r="WWD38"/>
      <c r="WWE38"/>
      <c r="WWF38"/>
      <c r="WWG38"/>
      <c r="WWH38"/>
      <c r="WWI38"/>
      <c r="WWJ38"/>
      <c r="WWK38"/>
      <c r="WWL38"/>
      <c r="WWM38"/>
      <c r="WWN38"/>
      <c r="WWO38"/>
      <c r="WWP38"/>
      <c r="WWQ38"/>
      <c r="WWR38"/>
      <c r="WWS38"/>
      <c r="WWT38"/>
      <c r="WWU38"/>
      <c r="WWV38"/>
      <c r="WWW38"/>
      <c r="WWX38"/>
      <c r="WWY38"/>
      <c r="WWZ38"/>
      <c r="WXA38"/>
      <c r="WXB38"/>
      <c r="WXC38"/>
      <c r="WXD38"/>
      <c r="WXE38"/>
      <c r="WXF38"/>
      <c r="WXG38"/>
      <c r="WXH38"/>
      <c r="WXI38"/>
      <c r="WXJ38"/>
      <c r="WXK38"/>
      <c r="WXL38"/>
      <c r="WXM38"/>
      <c r="WXN38"/>
      <c r="WXO38"/>
      <c r="WXP38"/>
      <c r="WXQ38"/>
      <c r="WXR38"/>
      <c r="WXS38"/>
      <c r="WXT38"/>
      <c r="WXU38"/>
      <c r="WXV38"/>
      <c r="WXW38"/>
      <c r="WXX38"/>
      <c r="WXY38"/>
      <c r="WXZ38"/>
      <c r="WYA38"/>
      <c r="WYB38"/>
      <c r="WYC38"/>
      <c r="WYD38"/>
      <c r="WYE38"/>
      <c r="WYF38"/>
      <c r="WYG38"/>
      <c r="WYH38"/>
      <c r="WYI38"/>
      <c r="WYJ38"/>
      <c r="WYK38"/>
      <c r="WYL38"/>
      <c r="WYM38"/>
      <c r="WYN38"/>
      <c r="WYO38"/>
      <c r="WYP38"/>
      <c r="WYQ38"/>
      <c r="WYR38"/>
      <c r="WYS38"/>
      <c r="WYT38"/>
      <c r="WYU38"/>
      <c r="WYV38"/>
      <c r="WYW38"/>
      <c r="WYX38"/>
      <c r="WYY38"/>
      <c r="WYZ38"/>
      <c r="WZA38"/>
      <c r="WZB38"/>
      <c r="WZC38"/>
      <c r="WZD38"/>
      <c r="WZE38"/>
      <c r="WZF38"/>
      <c r="WZG38"/>
      <c r="WZH38"/>
      <c r="WZI38"/>
      <c r="WZJ38"/>
      <c r="WZK38"/>
      <c r="WZL38"/>
      <c r="WZM38"/>
      <c r="WZN38"/>
      <c r="WZO38"/>
      <c r="WZP38"/>
      <c r="WZQ38"/>
      <c r="WZR38"/>
      <c r="WZS38"/>
      <c r="WZT38"/>
      <c r="WZU38"/>
      <c r="WZV38"/>
      <c r="WZW38"/>
      <c r="WZX38"/>
      <c r="WZY38"/>
      <c r="WZZ38"/>
      <c r="XAA38"/>
      <c r="XAB38"/>
      <c r="XAC38"/>
      <c r="XAD38"/>
      <c r="XAE38"/>
      <c r="XAF38"/>
      <c r="XAG38"/>
      <c r="XAH38"/>
      <c r="XAI38"/>
      <c r="XAJ38"/>
      <c r="XAK38"/>
      <c r="XAL38"/>
      <c r="XAM38"/>
      <c r="XAN38"/>
      <c r="XAO38"/>
      <c r="XAP38"/>
      <c r="XAQ38"/>
      <c r="XAR38"/>
      <c r="XAS38"/>
      <c r="XAT38"/>
      <c r="XAU38"/>
      <c r="XAV38"/>
      <c r="XAW38"/>
      <c r="XAX38"/>
      <c r="XAY38"/>
      <c r="XAZ38"/>
      <c r="XBA38"/>
      <c r="XBB38"/>
      <c r="XBC38"/>
      <c r="XBD38"/>
      <c r="XBE38"/>
      <c r="XBF38"/>
      <c r="XBG38"/>
      <c r="XBH38"/>
      <c r="XBI38"/>
      <c r="XBJ38"/>
      <c r="XBK38"/>
      <c r="XBL38"/>
      <c r="XBM38"/>
      <c r="XBN38"/>
      <c r="XBO38"/>
      <c r="XBP38"/>
      <c r="XBQ38"/>
      <c r="XBR38"/>
      <c r="XBS38"/>
      <c r="XBT38"/>
      <c r="XBU38"/>
      <c r="XBV38"/>
      <c r="XBW38"/>
      <c r="XBX38"/>
      <c r="XBY38"/>
      <c r="XBZ38"/>
      <c r="XCA38"/>
      <c r="XCB38"/>
      <c r="XCC38"/>
      <c r="XCD38"/>
      <c r="XCE38"/>
      <c r="XCF38"/>
      <c r="XCG38"/>
      <c r="XCH38"/>
      <c r="XCI38"/>
      <c r="XCJ38"/>
      <c r="XCK38"/>
      <c r="XCL38"/>
      <c r="XCM38"/>
      <c r="XCN38"/>
      <c r="XCO38"/>
      <c r="XCP38"/>
      <c r="XCQ38"/>
      <c r="XCR38"/>
      <c r="XCS38"/>
      <c r="XCT38"/>
      <c r="XCU38"/>
      <c r="XCV38"/>
      <c r="XCW38"/>
      <c r="XCX38"/>
      <c r="XCY38"/>
      <c r="XCZ38"/>
      <c r="XDA38"/>
      <c r="XDB38"/>
      <c r="XDC38"/>
      <c r="XDD38"/>
      <c r="XDE38"/>
      <c r="XDF38"/>
      <c r="XDG38"/>
      <c r="XDH38"/>
      <c r="XDI38"/>
      <c r="XDJ38"/>
      <c r="XDK38"/>
      <c r="XDL38"/>
      <c r="XDM38"/>
      <c r="XDN38"/>
      <c r="XDO38"/>
      <c r="XDP38"/>
      <c r="XDQ38"/>
      <c r="XDR38"/>
      <c r="XDS38"/>
      <c r="XDT38"/>
      <c r="XDU38"/>
      <c r="XDV38"/>
      <c r="XDW38"/>
      <c r="XDX38"/>
      <c r="XDY38"/>
      <c r="XDZ38"/>
      <c r="XEA38"/>
      <c r="XEB38"/>
      <c r="XEC38"/>
      <c r="XED38"/>
      <c r="XEE38"/>
      <c r="XEF38"/>
      <c r="XEG38"/>
      <c r="XEH38"/>
      <c r="XEI38"/>
      <c r="XEJ38"/>
      <c r="XEK38"/>
      <c r="XEL38"/>
      <c r="XEM38"/>
      <c r="XEN38"/>
      <c r="XEO38"/>
      <c r="XEP38"/>
      <c r="XEQ38"/>
      <c r="XER38"/>
      <c r="XES38"/>
      <c r="XET38"/>
      <c r="XEU38"/>
      <c r="XEV38"/>
      <c r="XEW38"/>
      <c r="XEX38"/>
      <c r="XEY38"/>
      <c r="XEZ38"/>
      <c r="XFA38"/>
    </row>
    <row r="39" spans="1:16381" x14ac:dyDescent="0.3">
      <c r="A39" s="121" t="s">
        <v>102</v>
      </c>
      <c r="B39" s="121"/>
      <c r="C39" s="130">
        <f>J20</f>
        <v>19583.333333333332</v>
      </c>
      <c r="D39" s="131">
        <v>1</v>
      </c>
      <c r="E39" s="130">
        <f>+C39*D39</f>
        <v>19583.333333333332</v>
      </c>
      <c r="F39" s="132">
        <f t="shared" ref="F39:F50" si="8">+$E$15*D39</f>
        <v>18491.666666666668</v>
      </c>
      <c r="G39" s="133">
        <f t="shared" ref="G39:G50" si="9">+F39/C39</f>
        <v>0.94425531914893635</v>
      </c>
      <c r="H39" s="134">
        <f t="shared" ref="H39:H50" si="10">+E39-F39</f>
        <v>1091.6666666666642</v>
      </c>
      <c r="I39" s="133">
        <f>+H39/C39</f>
        <v>5.574468085106371E-2</v>
      </c>
      <c r="J39" s="135"/>
    </row>
    <row r="40" spans="1:16381" x14ac:dyDescent="0.3">
      <c r="A40" s="121" t="s">
        <v>103</v>
      </c>
      <c r="B40" s="121"/>
      <c r="C40" s="130">
        <f>J20</f>
        <v>19583.333333333332</v>
      </c>
      <c r="D40" s="131">
        <v>0</v>
      </c>
      <c r="E40" s="130">
        <f t="shared" ref="E40:E50" si="11">+C40*D40</f>
        <v>0</v>
      </c>
      <c r="F40" s="132">
        <f t="shared" si="8"/>
        <v>0</v>
      </c>
      <c r="G40" s="133">
        <f t="shared" si="9"/>
        <v>0</v>
      </c>
      <c r="H40" s="134">
        <f t="shared" si="10"/>
        <v>0</v>
      </c>
      <c r="I40" s="133">
        <f t="shared" ref="I40:I50" si="12">+H40/C40</f>
        <v>0</v>
      </c>
      <c r="J40" s="135"/>
    </row>
    <row r="41" spans="1:16381" x14ac:dyDescent="0.3">
      <c r="A41" s="121" t="s">
        <v>104</v>
      </c>
      <c r="B41" s="121"/>
      <c r="C41" s="130">
        <f>J20</f>
        <v>19583.333333333332</v>
      </c>
      <c r="D41" s="131">
        <v>0</v>
      </c>
      <c r="E41" s="130">
        <f t="shared" si="11"/>
        <v>0</v>
      </c>
      <c r="F41" s="132">
        <f t="shared" si="8"/>
        <v>0</v>
      </c>
      <c r="G41" s="133">
        <f t="shared" si="9"/>
        <v>0</v>
      </c>
      <c r="H41" s="134">
        <f t="shared" si="10"/>
        <v>0</v>
      </c>
      <c r="I41" s="133">
        <f t="shared" si="12"/>
        <v>0</v>
      </c>
      <c r="J41" s="135"/>
    </row>
    <row r="42" spans="1:16381" x14ac:dyDescent="0.3">
      <c r="A42" s="121" t="s">
        <v>105</v>
      </c>
      <c r="B42" s="121"/>
      <c r="C42" s="204">
        <f>J20</f>
        <v>19583.333333333332</v>
      </c>
      <c r="D42" s="131">
        <v>0</v>
      </c>
      <c r="E42" s="130">
        <f t="shared" si="11"/>
        <v>0</v>
      </c>
      <c r="F42" s="132">
        <f t="shared" si="8"/>
        <v>0</v>
      </c>
      <c r="G42" s="133">
        <f t="shared" si="9"/>
        <v>0</v>
      </c>
      <c r="H42" s="134">
        <f t="shared" si="10"/>
        <v>0</v>
      </c>
      <c r="I42" s="133">
        <f t="shared" si="12"/>
        <v>0</v>
      </c>
      <c r="J42" s="135"/>
    </row>
    <row r="43" spans="1:16381" x14ac:dyDescent="0.3">
      <c r="A43" s="121" t="s">
        <v>106</v>
      </c>
      <c r="B43" s="121"/>
      <c r="C43" s="130">
        <f>J20</f>
        <v>19583.333333333332</v>
      </c>
      <c r="D43" s="131">
        <v>0</v>
      </c>
      <c r="E43" s="130">
        <f t="shared" si="11"/>
        <v>0</v>
      </c>
      <c r="F43" s="132">
        <f t="shared" si="8"/>
        <v>0</v>
      </c>
      <c r="G43" s="133">
        <f t="shared" si="9"/>
        <v>0</v>
      </c>
      <c r="H43" s="134">
        <f t="shared" si="10"/>
        <v>0</v>
      </c>
      <c r="I43" s="133">
        <f t="shared" si="12"/>
        <v>0</v>
      </c>
      <c r="J43" s="135"/>
    </row>
    <row r="44" spans="1:16381" x14ac:dyDescent="0.3">
      <c r="A44" s="121" t="s">
        <v>107</v>
      </c>
      <c r="B44" s="121"/>
      <c r="C44" s="130">
        <f>J20</f>
        <v>19583.333333333332</v>
      </c>
      <c r="D44" s="131">
        <v>0</v>
      </c>
      <c r="E44" s="130">
        <f t="shared" si="11"/>
        <v>0</v>
      </c>
      <c r="F44" s="132">
        <f t="shared" si="8"/>
        <v>0</v>
      </c>
      <c r="G44" s="133">
        <f t="shared" si="9"/>
        <v>0</v>
      </c>
      <c r="H44" s="134">
        <f t="shared" si="10"/>
        <v>0</v>
      </c>
      <c r="I44" s="133">
        <f t="shared" si="12"/>
        <v>0</v>
      </c>
      <c r="J44" s="135"/>
    </row>
    <row r="45" spans="1:16381" x14ac:dyDescent="0.3">
      <c r="A45" s="121" t="s">
        <v>108</v>
      </c>
      <c r="B45" s="121"/>
      <c r="C45" s="130">
        <f>J20</f>
        <v>19583.333333333332</v>
      </c>
      <c r="D45" s="131">
        <v>0</v>
      </c>
      <c r="E45" s="130">
        <f t="shared" si="11"/>
        <v>0</v>
      </c>
      <c r="F45" s="132">
        <f t="shared" si="8"/>
        <v>0</v>
      </c>
      <c r="G45" s="133">
        <f t="shared" si="9"/>
        <v>0</v>
      </c>
      <c r="H45" s="134">
        <f t="shared" si="10"/>
        <v>0</v>
      </c>
      <c r="I45" s="133">
        <f t="shared" si="12"/>
        <v>0</v>
      </c>
      <c r="J45" s="135"/>
    </row>
    <row r="46" spans="1:16381" s="119" customFormat="1" x14ac:dyDescent="0.3">
      <c r="A46" s="121" t="s">
        <v>109</v>
      </c>
      <c r="B46" s="121"/>
      <c r="C46" s="130">
        <f>J20</f>
        <v>19583.333333333332</v>
      </c>
      <c r="D46" s="131">
        <v>0</v>
      </c>
      <c r="E46" s="130">
        <f t="shared" si="11"/>
        <v>0</v>
      </c>
      <c r="F46" s="132">
        <f t="shared" si="8"/>
        <v>0</v>
      </c>
      <c r="G46" s="133">
        <f t="shared" si="9"/>
        <v>0</v>
      </c>
      <c r="H46" s="134">
        <f t="shared" si="10"/>
        <v>0</v>
      </c>
      <c r="I46" s="133">
        <f t="shared" si="12"/>
        <v>0</v>
      </c>
      <c r="J46" s="135"/>
    </row>
    <row r="47" spans="1:16381" x14ac:dyDescent="0.3">
      <c r="A47" s="121" t="s">
        <v>110</v>
      </c>
      <c r="B47" s="121"/>
      <c r="C47" s="130">
        <f>J20</f>
        <v>19583.333333333332</v>
      </c>
      <c r="D47" s="131">
        <v>0</v>
      </c>
      <c r="E47" s="130">
        <f t="shared" si="11"/>
        <v>0</v>
      </c>
      <c r="F47" s="132">
        <f t="shared" si="8"/>
        <v>0</v>
      </c>
      <c r="G47" s="133">
        <f t="shared" si="9"/>
        <v>0</v>
      </c>
      <c r="H47" s="134">
        <f t="shared" si="10"/>
        <v>0</v>
      </c>
      <c r="I47" s="133">
        <f t="shared" si="12"/>
        <v>0</v>
      </c>
      <c r="J47" s="135"/>
    </row>
    <row r="48" spans="1:16381" x14ac:dyDescent="0.3">
      <c r="A48" s="121" t="s">
        <v>111</v>
      </c>
      <c r="B48" s="121"/>
      <c r="C48" s="130">
        <f>J20</f>
        <v>19583.333333333332</v>
      </c>
      <c r="D48" s="131">
        <v>0</v>
      </c>
      <c r="E48" s="130">
        <f t="shared" si="11"/>
        <v>0</v>
      </c>
      <c r="F48" s="132">
        <f t="shared" si="8"/>
        <v>0</v>
      </c>
      <c r="G48" s="133">
        <f t="shared" si="9"/>
        <v>0</v>
      </c>
      <c r="H48" s="134">
        <f t="shared" si="10"/>
        <v>0</v>
      </c>
      <c r="I48" s="133">
        <f t="shared" si="12"/>
        <v>0</v>
      </c>
      <c r="J48" s="135"/>
    </row>
    <row r="49" spans="1:16381" x14ac:dyDescent="0.3">
      <c r="A49" s="121" t="s">
        <v>112</v>
      </c>
      <c r="B49" s="121"/>
      <c r="C49" s="130">
        <f>J20</f>
        <v>19583.333333333332</v>
      </c>
      <c r="D49" s="131">
        <v>0</v>
      </c>
      <c r="E49" s="130">
        <f t="shared" si="11"/>
        <v>0</v>
      </c>
      <c r="F49" s="132">
        <f t="shared" si="8"/>
        <v>0</v>
      </c>
      <c r="G49" s="133">
        <f t="shared" si="9"/>
        <v>0</v>
      </c>
      <c r="H49" s="134">
        <f t="shared" si="10"/>
        <v>0</v>
      </c>
      <c r="I49" s="133">
        <f t="shared" si="12"/>
        <v>0</v>
      </c>
      <c r="J49" s="135"/>
    </row>
    <row r="50" spans="1:16381" x14ac:dyDescent="0.3">
      <c r="A50" s="121" t="s">
        <v>113</v>
      </c>
      <c r="B50" s="121"/>
      <c r="C50" s="130">
        <f>J20</f>
        <v>19583.333333333332</v>
      </c>
      <c r="D50" s="131">
        <v>0</v>
      </c>
      <c r="E50" s="130">
        <f t="shared" si="11"/>
        <v>0</v>
      </c>
      <c r="F50" s="132">
        <f t="shared" si="8"/>
        <v>0</v>
      </c>
      <c r="G50" s="133">
        <f t="shared" si="9"/>
        <v>0</v>
      </c>
      <c r="H50" s="134">
        <f t="shared" si="10"/>
        <v>0</v>
      </c>
      <c r="I50" s="133">
        <f t="shared" si="12"/>
        <v>0</v>
      </c>
      <c r="J50" s="135"/>
    </row>
    <row r="51" spans="1:16381" x14ac:dyDescent="0.3">
      <c r="A51" s="199" t="s">
        <v>285</v>
      </c>
      <c r="C51" s="200"/>
      <c r="D51" s="201"/>
      <c r="E51" s="200"/>
      <c r="F51" s="60"/>
      <c r="G51" s="202"/>
      <c r="H51" s="203">
        <f>SUM(H39:H50)</f>
        <v>1091.6666666666642</v>
      </c>
      <c r="I51" s="202"/>
      <c r="J51" s="135"/>
    </row>
    <row r="52" spans="1:16381" x14ac:dyDescent="0.3">
      <c r="I52" s="135"/>
      <c r="J52"/>
    </row>
    <row r="53" spans="1:16381" s="110" customFormat="1" ht="37.799999999999997" x14ac:dyDescent="0.3">
      <c r="A53" s="198" t="s">
        <v>287</v>
      </c>
      <c r="B53" s="124" t="s">
        <v>94</v>
      </c>
      <c r="C53" s="125" t="s">
        <v>95</v>
      </c>
      <c r="D53" s="125" t="s">
        <v>96</v>
      </c>
      <c r="E53" s="125" t="s">
        <v>97</v>
      </c>
      <c r="F53" s="126" t="s">
        <v>98</v>
      </c>
      <c r="G53" s="127" t="s">
        <v>99</v>
      </c>
      <c r="H53" s="128" t="s">
        <v>100</v>
      </c>
      <c r="I53" s="129" t="s">
        <v>101</v>
      </c>
      <c r="J53" s="12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row>
    <row r="54" spans="1:16381" x14ac:dyDescent="0.3">
      <c r="A54" s="121" t="s">
        <v>102</v>
      </c>
      <c r="B54" s="121"/>
      <c r="C54" s="130">
        <f>J21</f>
        <v>18750</v>
      </c>
      <c r="D54" s="131">
        <v>1</v>
      </c>
      <c r="E54" s="130">
        <f>+C54*D54</f>
        <v>18750</v>
      </c>
      <c r="F54" s="132">
        <f t="shared" ref="F54:F65" si="13">+$E$15*D54</f>
        <v>18491.666666666668</v>
      </c>
      <c r="G54" s="133">
        <f t="shared" ref="G54:G65" si="14">+F54/C54</f>
        <v>0.98622222222222233</v>
      </c>
      <c r="H54" s="134">
        <f t="shared" ref="H54:H65" si="15">+E54-F54</f>
        <v>258.33333333333212</v>
      </c>
      <c r="I54" s="133">
        <f>+H54/C54</f>
        <v>1.3777777777777713E-2</v>
      </c>
      <c r="J54" s="135"/>
    </row>
    <row r="55" spans="1:16381" x14ac:dyDescent="0.3">
      <c r="A55" s="121" t="s">
        <v>103</v>
      </c>
      <c r="B55" s="121"/>
      <c r="C55" s="130">
        <f>J21</f>
        <v>18750</v>
      </c>
      <c r="D55" s="131">
        <v>0</v>
      </c>
      <c r="E55" s="130">
        <f t="shared" ref="E55:E65" si="16">+C55*D55</f>
        <v>0</v>
      </c>
      <c r="F55" s="132">
        <f t="shared" si="13"/>
        <v>0</v>
      </c>
      <c r="G55" s="133">
        <f t="shared" si="14"/>
        <v>0</v>
      </c>
      <c r="H55" s="134">
        <f t="shared" si="15"/>
        <v>0</v>
      </c>
      <c r="I55" s="133">
        <f t="shared" ref="I55:I65" si="17">+H55/C55</f>
        <v>0</v>
      </c>
      <c r="J55" s="135"/>
    </row>
    <row r="56" spans="1:16381" x14ac:dyDescent="0.3">
      <c r="A56" s="121" t="s">
        <v>104</v>
      </c>
      <c r="B56" s="121"/>
      <c r="C56" s="130">
        <f>J21</f>
        <v>18750</v>
      </c>
      <c r="D56" s="131">
        <v>0</v>
      </c>
      <c r="E56" s="130">
        <f t="shared" si="16"/>
        <v>0</v>
      </c>
      <c r="F56" s="132">
        <f t="shared" si="13"/>
        <v>0</v>
      </c>
      <c r="G56" s="133">
        <f t="shared" si="14"/>
        <v>0</v>
      </c>
      <c r="H56" s="134">
        <f t="shared" si="15"/>
        <v>0</v>
      </c>
      <c r="I56" s="133">
        <f t="shared" si="17"/>
        <v>0</v>
      </c>
      <c r="J56" s="135"/>
    </row>
    <row r="57" spans="1:16381" x14ac:dyDescent="0.3">
      <c r="A57" s="121" t="s">
        <v>105</v>
      </c>
      <c r="B57" s="121"/>
      <c r="C57" s="130">
        <f>J21</f>
        <v>18750</v>
      </c>
      <c r="D57" s="131">
        <v>0</v>
      </c>
      <c r="E57" s="130">
        <f t="shared" si="16"/>
        <v>0</v>
      </c>
      <c r="F57" s="132">
        <f t="shared" si="13"/>
        <v>0</v>
      </c>
      <c r="G57" s="133">
        <f t="shared" si="14"/>
        <v>0</v>
      </c>
      <c r="H57" s="134">
        <f t="shared" si="15"/>
        <v>0</v>
      </c>
      <c r="I57" s="133">
        <f t="shared" si="17"/>
        <v>0</v>
      </c>
      <c r="J57" s="135"/>
    </row>
    <row r="58" spans="1:16381" x14ac:dyDescent="0.3">
      <c r="A58" s="121" t="s">
        <v>106</v>
      </c>
      <c r="B58" s="121"/>
      <c r="C58" s="130">
        <f>J21</f>
        <v>18750</v>
      </c>
      <c r="D58" s="131">
        <v>0</v>
      </c>
      <c r="E58" s="130">
        <f t="shared" si="16"/>
        <v>0</v>
      </c>
      <c r="F58" s="132">
        <f t="shared" si="13"/>
        <v>0</v>
      </c>
      <c r="G58" s="133">
        <f t="shared" si="14"/>
        <v>0</v>
      </c>
      <c r="H58" s="134">
        <f t="shared" si="15"/>
        <v>0</v>
      </c>
      <c r="I58" s="133">
        <f t="shared" si="17"/>
        <v>0</v>
      </c>
      <c r="J58" s="135"/>
    </row>
    <row r="59" spans="1:16381" x14ac:dyDescent="0.3">
      <c r="A59" s="121" t="s">
        <v>107</v>
      </c>
      <c r="B59" s="121"/>
      <c r="C59" s="130">
        <f>J21</f>
        <v>18750</v>
      </c>
      <c r="D59" s="131">
        <v>0</v>
      </c>
      <c r="E59" s="130">
        <f t="shared" si="16"/>
        <v>0</v>
      </c>
      <c r="F59" s="132">
        <f t="shared" si="13"/>
        <v>0</v>
      </c>
      <c r="G59" s="133">
        <f t="shared" si="14"/>
        <v>0</v>
      </c>
      <c r="H59" s="134">
        <f t="shared" si="15"/>
        <v>0</v>
      </c>
      <c r="I59" s="133">
        <f t="shared" si="17"/>
        <v>0</v>
      </c>
      <c r="J59" s="135"/>
    </row>
    <row r="60" spans="1:16381" x14ac:dyDescent="0.3">
      <c r="A60" s="121" t="s">
        <v>108</v>
      </c>
      <c r="B60" s="121"/>
      <c r="C60" s="130">
        <f>J21</f>
        <v>18750</v>
      </c>
      <c r="D60" s="131">
        <v>0</v>
      </c>
      <c r="E60" s="130">
        <f t="shared" si="16"/>
        <v>0</v>
      </c>
      <c r="F60" s="132">
        <f t="shared" si="13"/>
        <v>0</v>
      </c>
      <c r="G60" s="133">
        <f t="shared" si="14"/>
        <v>0</v>
      </c>
      <c r="H60" s="134">
        <f t="shared" si="15"/>
        <v>0</v>
      </c>
      <c r="I60" s="133">
        <f t="shared" si="17"/>
        <v>0</v>
      </c>
      <c r="J60" s="135"/>
    </row>
    <row r="61" spans="1:16381" s="119" customFormat="1" x14ac:dyDescent="0.3">
      <c r="A61" s="121" t="s">
        <v>109</v>
      </c>
      <c r="B61" s="121"/>
      <c r="C61" s="130">
        <f>J21</f>
        <v>18750</v>
      </c>
      <c r="D61" s="131">
        <v>0</v>
      </c>
      <c r="E61" s="130">
        <f t="shared" si="16"/>
        <v>0</v>
      </c>
      <c r="F61" s="132">
        <f t="shared" si="13"/>
        <v>0</v>
      </c>
      <c r="G61" s="133">
        <f t="shared" si="14"/>
        <v>0</v>
      </c>
      <c r="H61" s="134">
        <f t="shared" si="15"/>
        <v>0</v>
      </c>
      <c r="I61" s="133">
        <f t="shared" si="17"/>
        <v>0</v>
      </c>
      <c r="J61" s="135"/>
    </row>
    <row r="62" spans="1:16381" x14ac:dyDescent="0.3">
      <c r="A62" s="121" t="s">
        <v>110</v>
      </c>
      <c r="B62" s="121"/>
      <c r="C62" s="130">
        <f>J21</f>
        <v>18750</v>
      </c>
      <c r="D62" s="131">
        <v>0</v>
      </c>
      <c r="E62" s="130">
        <f t="shared" si="16"/>
        <v>0</v>
      </c>
      <c r="F62" s="132">
        <f t="shared" si="13"/>
        <v>0</v>
      </c>
      <c r="G62" s="133">
        <f t="shared" si="14"/>
        <v>0</v>
      </c>
      <c r="H62" s="134">
        <f t="shared" si="15"/>
        <v>0</v>
      </c>
      <c r="I62" s="133">
        <f t="shared" si="17"/>
        <v>0</v>
      </c>
      <c r="J62" s="135"/>
    </row>
    <row r="63" spans="1:16381" x14ac:dyDescent="0.3">
      <c r="A63" s="121" t="s">
        <v>111</v>
      </c>
      <c r="B63" s="121"/>
      <c r="C63" s="130">
        <f>J21</f>
        <v>18750</v>
      </c>
      <c r="D63" s="131">
        <v>0</v>
      </c>
      <c r="E63" s="130">
        <f t="shared" si="16"/>
        <v>0</v>
      </c>
      <c r="F63" s="132">
        <f t="shared" si="13"/>
        <v>0</v>
      </c>
      <c r="G63" s="133">
        <f t="shared" si="14"/>
        <v>0</v>
      </c>
      <c r="H63" s="134">
        <f t="shared" si="15"/>
        <v>0</v>
      </c>
      <c r="I63" s="133">
        <f t="shared" si="17"/>
        <v>0</v>
      </c>
      <c r="J63" s="135"/>
    </row>
    <row r="64" spans="1:16381" x14ac:dyDescent="0.3">
      <c r="A64" s="121" t="s">
        <v>112</v>
      </c>
      <c r="B64" s="121"/>
      <c r="C64" s="130">
        <f>J21</f>
        <v>18750</v>
      </c>
      <c r="D64" s="131">
        <v>0</v>
      </c>
      <c r="E64" s="130">
        <f t="shared" si="16"/>
        <v>0</v>
      </c>
      <c r="F64" s="132">
        <f t="shared" si="13"/>
        <v>0</v>
      </c>
      <c r="G64" s="133">
        <f t="shared" si="14"/>
        <v>0</v>
      </c>
      <c r="H64" s="134">
        <f t="shared" si="15"/>
        <v>0</v>
      </c>
      <c r="I64" s="133">
        <f t="shared" si="17"/>
        <v>0</v>
      </c>
      <c r="J64" s="135"/>
    </row>
    <row r="65" spans="1:10" x14ac:dyDescent="0.3">
      <c r="A65" s="121" t="s">
        <v>113</v>
      </c>
      <c r="B65" s="121"/>
      <c r="C65" s="130">
        <f>J21</f>
        <v>18750</v>
      </c>
      <c r="D65" s="131">
        <v>0</v>
      </c>
      <c r="E65" s="130">
        <f t="shared" si="16"/>
        <v>0</v>
      </c>
      <c r="F65" s="132">
        <f t="shared" si="13"/>
        <v>0</v>
      </c>
      <c r="G65" s="133">
        <f t="shared" si="14"/>
        <v>0</v>
      </c>
      <c r="H65" s="134">
        <f t="shared" si="15"/>
        <v>0</v>
      </c>
      <c r="I65" s="133">
        <f t="shared" si="17"/>
        <v>0</v>
      </c>
      <c r="J65" s="135"/>
    </row>
    <row r="66" spans="1:10" x14ac:dyDescent="0.3">
      <c r="A66" s="199" t="s">
        <v>285</v>
      </c>
      <c r="C66" s="200"/>
      <c r="D66" s="201"/>
      <c r="E66" s="200"/>
      <c r="F66" s="60"/>
      <c r="G66" s="202"/>
      <c r="H66" s="203">
        <f>SUM(H54:H65)</f>
        <v>258.33333333333212</v>
      </c>
      <c r="I66" s="202"/>
      <c r="J66" s="135"/>
    </row>
    <row r="67" spans="1:10" ht="15" thickBot="1" x14ac:dyDescent="0.35">
      <c r="I67" s="135"/>
      <c r="J67"/>
    </row>
    <row r="68" spans="1:10" ht="15" thickBot="1" x14ac:dyDescent="0.35">
      <c r="E68" s="136"/>
      <c r="F68" s="137"/>
      <c r="G68" s="137"/>
      <c r="H68" s="138">
        <f>H36+H51+H66</f>
        <v>3235.4166666666615</v>
      </c>
      <c r="I68" s="135"/>
      <c r="J68"/>
    </row>
    <row r="69" spans="1:10" x14ac:dyDescent="0.3">
      <c r="E69" s="139"/>
      <c r="F69" s="140" t="s">
        <v>114</v>
      </c>
      <c r="G69" s="141"/>
      <c r="H69" s="142"/>
      <c r="I69" s="135"/>
      <c r="J69" s="135"/>
    </row>
    <row r="70" spans="1:10" s="67" customFormat="1" x14ac:dyDescent="0.3">
      <c r="A70"/>
      <c r="B70"/>
      <c r="C70"/>
      <c r="D70"/>
      <c r="E70" s="139"/>
      <c r="F70" s="143"/>
      <c r="G70" s="144"/>
      <c r="H70" s="145">
        <f>H68-H69</f>
        <v>3235.4166666666615</v>
      </c>
      <c r="I70" s="146"/>
      <c r="J70" s="135"/>
    </row>
    <row r="71" spans="1:10" x14ac:dyDescent="0.3">
      <c r="F71" s="147"/>
      <c r="H71" s="148">
        <f>H70/H68</f>
        <v>1</v>
      </c>
      <c r="I71" s="135"/>
      <c r="J71" s="135"/>
    </row>
    <row r="72" spans="1:10" x14ac:dyDescent="0.3">
      <c r="F72" s="147"/>
      <c r="H72" s="149" t="str">
        <f>IF(H71&gt;0%,"Not Met", IF(H71 &lt; -1%, "Too Much", "OK"))</f>
        <v>Not Met</v>
      </c>
      <c r="I72" s="135"/>
      <c r="J72" s="135"/>
    </row>
    <row r="73" spans="1:10" s="67" customFormat="1" ht="15" thickBot="1" x14ac:dyDescent="0.35">
      <c r="A73"/>
      <c r="B73"/>
      <c r="C73"/>
      <c r="D73"/>
      <c r="E73"/>
      <c r="F73" s="150"/>
      <c r="G73" s="151"/>
      <c r="H73" s="152"/>
      <c r="I73" s="146"/>
      <c r="J73" s="135"/>
    </row>
    <row r="74" spans="1:10" x14ac:dyDescent="0.3">
      <c r="I74" s="135"/>
      <c r="J74" s="135"/>
    </row>
    <row r="75" spans="1:10" x14ac:dyDescent="0.3">
      <c r="I75" s="135"/>
      <c r="J75" s="135"/>
    </row>
    <row r="76" spans="1:10" x14ac:dyDescent="0.3">
      <c r="I76" s="135"/>
      <c r="J76" s="135"/>
    </row>
    <row r="77" spans="1:10" s="67" customFormat="1" x14ac:dyDescent="0.3">
      <c r="A77"/>
      <c r="B77"/>
      <c r="C77"/>
      <c r="D77"/>
      <c r="E77"/>
      <c r="F77" s="98"/>
      <c r="G77" s="98"/>
      <c r="H77" s="98"/>
      <c r="I77" s="146"/>
      <c r="J77" s="135"/>
    </row>
    <row r="78" spans="1:10" x14ac:dyDescent="0.3">
      <c r="I78" s="135"/>
      <c r="J78" s="135"/>
    </row>
    <row r="79" spans="1:10" s="67" customFormat="1" x14ac:dyDescent="0.3">
      <c r="A79"/>
      <c r="B79"/>
      <c r="C79"/>
      <c r="D79"/>
      <c r="E79"/>
      <c r="F79" s="98"/>
      <c r="G79" s="98"/>
      <c r="H79" s="98"/>
      <c r="I79" s="146"/>
      <c r="J79" s="135"/>
    </row>
    <row r="80" spans="1:10" x14ac:dyDescent="0.3">
      <c r="I80" s="135"/>
      <c r="J80" s="135"/>
    </row>
    <row r="81" spans="1:10" x14ac:dyDescent="0.3">
      <c r="I81" s="135"/>
      <c r="J81" s="135"/>
    </row>
    <row r="82" spans="1:10" s="67" customFormat="1" x14ac:dyDescent="0.3">
      <c r="A82"/>
      <c r="B82"/>
      <c r="C82"/>
      <c r="D82"/>
      <c r="E82"/>
      <c r="F82" s="98"/>
      <c r="G82" s="98"/>
      <c r="H82" s="98"/>
      <c r="I82" s="146"/>
      <c r="J82" s="135"/>
    </row>
    <row r="83" spans="1:10" x14ac:dyDescent="0.3">
      <c r="I83" s="135"/>
      <c r="J83" s="135"/>
    </row>
    <row r="84" spans="1:10" x14ac:dyDescent="0.3">
      <c r="I84" s="135"/>
      <c r="J84" s="135"/>
    </row>
    <row r="85" spans="1:10" x14ac:dyDescent="0.3">
      <c r="I85" s="135"/>
      <c r="J85" s="135"/>
    </row>
    <row r="86" spans="1:10" x14ac:dyDescent="0.3">
      <c r="I86" s="135"/>
      <c r="J86" s="135"/>
    </row>
    <row r="87" spans="1:10" x14ac:dyDescent="0.3">
      <c r="I87" s="135"/>
      <c r="J87" s="135"/>
    </row>
    <row r="88" spans="1:10" x14ac:dyDescent="0.3">
      <c r="I88" s="135"/>
      <c r="J88" s="135"/>
    </row>
    <row r="89" spans="1:10" x14ac:dyDescent="0.3">
      <c r="I89" s="135"/>
      <c r="J89" s="135"/>
    </row>
    <row r="90" spans="1:10" x14ac:dyDescent="0.3">
      <c r="I90" s="135"/>
      <c r="J90" s="135"/>
    </row>
    <row r="91" spans="1:10" x14ac:dyDescent="0.3">
      <c r="I91" s="135"/>
      <c r="J91" s="135"/>
    </row>
    <row r="92" spans="1:10" x14ac:dyDescent="0.3">
      <c r="I92" s="135"/>
      <c r="J92" s="135"/>
    </row>
    <row r="93" spans="1:10" x14ac:dyDescent="0.3">
      <c r="I93" s="135"/>
      <c r="J93" s="135"/>
    </row>
    <row r="94" spans="1:10" x14ac:dyDescent="0.3">
      <c r="I94" s="135"/>
      <c r="J94" s="135"/>
    </row>
    <row r="95" spans="1:10" x14ac:dyDescent="0.3">
      <c r="I95" s="135"/>
      <c r="J95" s="135"/>
    </row>
    <row r="96" spans="1:10" x14ac:dyDescent="0.3">
      <c r="I96" s="135"/>
      <c r="J96" s="135"/>
    </row>
    <row r="97" spans="1:10" x14ac:dyDescent="0.3">
      <c r="I97" s="135"/>
      <c r="J97" s="135"/>
    </row>
    <row r="98" spans="1:10" s="67" customFormat="1" x14ac:dyDescent="0.3">
      <c r="A98"/>
      <c r="B98"/>
      <c r="C98"/>
      <c r="D98"/>
      <c r="E98"/>
      <c r="F98" s="98"/>
      <c r="G98" s="98"/>
      <c r="H98" s="98"/>
      <c r="I98" s="146"/>
      <c r="J98" s="135"/>
    </row>
    <row r="99" spans="1:10" x14ac:dyDescent="0.3">
      <c r="I99" s="135"/>
      <c r="J99" s="135"/>
    </row>
    <row r="100" spans="1:10" x14ac:dyDescent="0.3">
      <c r="I100" s="135"/>
      <c r="J100" s="135"/>
    </row>
    <row r="101" spans="1:10" x14ac:dyDescent="0.3">
      <c r="I101" s="135"/>
      <c r="J101" s="135"/>
    </row>
    <row r="102" spans="1:10" x14ac:dyDescent="0.3">
      <c r="I102" s="135"/>
      <c r="J102" s="135"/>
    </row>
    <row r="103" spans="1:10" x14ac:dyDescent="0.3">
      <c r="I103" s="135"/>
      <c r="J103" s="135"/>
    </row>
    <row r="104" spans="1:10" x14ac:dyDescent="0.3">
      <c r="I104" s="135"/>
      <c r="J104" s="135"/>
    </row>
    <row r="105" spans="1:10" x14ac:dyDescent="0.3">
      <c r="I105" s="135"/>
      <c r="J105" s="135"/>
    </row>
    <row r="106" spans="1:10" x14ac:dyDescent="0.3">
      <c r="I106" s="135"/>
      <c r="J106" s="135"/>
    </row>
    <row r="107" spans="1:10" x14ac:dyDescent="0.3">
      <c r="I107" s="153"/>
      <c r="J107" s="135"/>
    </row>
    <row r="108" spans="1:10" x14ac:dyDescent="0.3">
      <c r="I108" s="153"/>
      <c r="J108" s="135"/>
    </row>
    <row r="109" spans="1:10" x14ac:dyDescent="0.3">
      <c r="I109" s="153"/>
      <c r="J109" s="135"/>
    </row>
    <row r="110" spans="1:10" x14ac:dyDescent="0.3">
      <c r="I110" s="135"/>
      <c r="J110" s="135"/>
    </row>
    <row r="111" spans="1:10" s="98" customFormat="1" x14ac:dyDescent="0.3">
      <c r="A111"/>
      <c r="B111"/>
      <c r="C111"/>
      <c r="D111"/>
      <c r="E111"/>
    </row>
    <row r="112" spans="1:10" s="98" customFormat="1" x14ac:dyDescent="0.3">
      <c r="A112"/>
      <c r="B112"/>
      <c r="C112"/>
      <c r="D112"/>
      <c r="E112"/>
    </row>
    <row r="113" spans="1:5" s="98" customFormat="1" x14ac:dyDescent="0.3">
      <c r="A113"/>
      <c r="B113"/>
      <c r="C113"/>
      <c r="D113"/>
      <c r="E113"/>
    </row>
    <row r="114" spans="1:5" s="98" customFormat="1" x14ac:dyDescent="0.3">
      <c r="A114"/>
      <c r="B114"/>
      <c r="C114"/>
      <c r="D114"/>
      <c r="E114"/>
    </row>
  </sheetData>
  <mergeCells count="10">
    <mergeCell ref="B15:D15"/>
    <mergeCell ref="A12:B12"/>
    <mergeCell ref="A13:B13"/>
    <mergeCell ref="A1:K2"/>
    <mergeCell ref="A3:B3"/>
    <mergeCell ref="A8:B8"/>
    <mergeCell ref="A10:B10"/>
    <mergeCell ref="A11:B11"/>
    <mergeCell ref="A7:B7"/>
    <mergeCell ref="A9:B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B113"/>
  <sheetViews>
    <sheetView workbookViewId="0">
      <selection activeCell="K27" sqref="K27"/>
    </sheetView>
  </sheetViews>
  <sheetFormatPr defaultRowHeight="14.4" x14ac:dyDescent="0.3"/>
  <cols>
    <col min="1" max="1" width="11.44140625" customWidth="1"/>
    <col min="2" max="2" width="23.33203125" bestFit="1" customWidth="1"/>
    <col min="3" max="3" width="16" customWidth="1"/>
    <col min="4" max="4" width="13.6640625" bestFit="1" customWidth="1"/>
    <col min="5" max="5" width="16.5546875" customWidth="1"/>
    <col min="6" max="6" width="20.5546875" style="98" bestFit="1" customWidth="1"/>
    <col min="7" max="7" width="14.88671875" style="98" customWidth="1"/>
    <col min="8" max="8" width="11.88671875" style="98" bestFit="1" customWidth="1"/>
    <col min="9" max="9" width="20.5546875" style="98" bestFit="1" customWidth="1"/>
    <col min="10" max="10" width="13.88671875" style="98" customWidth="1"/>
  </cols>
  <sheetData>
    <row r="1" spans="1:16382" ht="15" customHeight="1" x14ac:dyDescent="0.3">
      <c r="A1" s="299" t="s">
        <v>71</v>
      </c>
      <c r="B1" s="299"/>
      <c r="C1" s="299"/>
      <c r="D1" s="299"/>
      <c r="E1" s="299"/>
      <c r="F1" s="299"/>
      <c r="G1" s="299"/>
      <c r="H1" s="299"/>
      <c r="I1" s="299"/>
      <c r="J1" s="299"/>
      <c r="K1" s="299"/>
    </row>
    <row r="2" spans="1:16382" ht="15" customHeight="1" x14ac:dyDescent="0.3">
      <c r="A2" s="299"/>
      <c r="B2" s="299"/>
      <c r="C2" s="299"/>
      <c r="D2" s="299"/>
      <c r="E2" s="299"/>
      <c r="F2" s="299"/>
      <c r="G2" s="299"/>
      <c r="H2" s="299"/>
      <c r="I2" s="299"/>
      <c r="J2" s="299"/>
      <c r="K2" s="299"/>
    </row>
    <row r="4" spans="1:16382" x14ac:dyDescent="0.3">
      <c r="A4" s="300" t="s">
        <v>72</v>
      </c>
      <c r="B4" s="300"/>
    </row>
    <row r="5" spans="1:16382" x14ac:dyDescent="0.3">
      <c r="C5" t="s">
        <v>73</v>
      </c>
      <c r="D5" s="99">
        <v>300000</v>
      </c>
      <c r="F5" s="195" t="s">
        <v>288</v>
      </c>
      <c r="G5" s="99">
        <v>250000</v>
      </c>
      <c r="I5" s="195" t="s">
        <v>289</v>
      </c>
      <c r="J5" s="99">
        <v>200000</v>
      </c>
    </row>
    <row r="6" spans="1:16382" x14ac:dyDescent="0.3">
      <c r="C6" t="s">
        <v>74</v>
      </c>
      <c r="D6" s="101">
        <f>SUM(D5:D5)</f>
        <v>300000</v>
      </c>
      <c r="F6" t="s">
        <v>74</v>
      </c>
      <c r="G6" s="101">
        <f>SUM(G5:G5)</f>
        <v>250000</v>
      </c>
      <c r="I6" t="s">
        <v>74</v>
      </c>
      <c r="J6" s="101">
        <f>SUM(J5:J5)</f>
        <v>200000</v>
      </c>
    </row>
    <row r="7" spans="1:16382" x14ac:dyDescent="0.3">
      <c r="D7" s="102"/>
    </row>
    <row r="8" spans="1:16382" ht="28.8" x14ac:dyDescent="0.3">
      <c r="A8" s="302" t="s">
        <v>75</v>
      </c>
      <c r="B8" s="302"/>
      <c r="C8" s="103" t="s">
        <v>76</v>
      </c>
      <c r="D8" s="103" t="s">
        <v>77</v>
      </c>
      <c r="E8" s="104" t="s">
        <v>78</v>
      </c>
      <c r="F8"/>
    </row>
    <row r="9" spans="1:16382" x14ac:dyDescent="0.3">
      <c r="A9" s="301" t="s">
        <v>79</v>
      </c>
      <c r="B9" s="301"/>
      <c r="C9" s="256">
        <v>246400</v>
      </c>
      <c r="D9" s="256">
        <f>(C9/12)*9</f>
        <v>184800</v>
      </c>
      <c r="E9" s="257">
        <f>C9/12</f>
        <v>20533.333333333332</v>
      </c>
      <c r="F9"/>
    </row>
    <row r="10" spans="1:16382" x14ac:dyDescent="0.3">
      <c r="A10" s="301" t="s">
        <v>333</v>
      </c>
      <c r="B10" s="301"/>
      <c r="C10" s="256">
        <v>221900</v>
      </c>
      <c r="D10" s="256">
        <f>(C10/12)*9</f>
        <v>166425</v>
      </c>
      <c r="E10" s="257">
        <f>C10/12</f>
        <v>18491.666666666668</v>
      </c>
      <c r="F10"/>
    </row>
    <row r="11" spans="1:16382" x14ac:dyDescent="0.3">
      <c r="A11" s="301" t="s">
        <v>332</v>
      </c>
      <c r="B11" s="301"/>
      <c r="C11" s="256">
        <v>212100</v>
      </c>
      <c r="D11" s="256">
        <f>(C11/12)*9</f>
        <v>159075</v>
      </c>
      <c r="E11" s="257">
        <f>C11/12</f>
        <v>17675</v>
      </c>
      <c r="F11"/>
    </row>
    <row r="12" spans="1:16382" x14ac:dyDescent="0.3">
      <c r="A12" s="296" t="s">
        <v>331</v>
      </c>
      <c r="B12" s="297"/>
      <c r="C12" s="256">
        <v>203700</v>
      </c>
      <c r="D12" s="256">
        <f t="shared" ref="D12:D13" si="0">(C12/12)*9</f>
        <v>152775</v>
      </c>
      <c r="E12" s="257">
        <f t="shared" ref="E12:E14" si="1">C12/12</f>
        <v>16975</v>
      </c>
      <c r="F12"/>
    </row>
    <row r="13" spans="1:16382" x14ac:dyDescent="0.3">
      <c r="A13" s="296" t="s">
        <v>323</v>
      </c>
      <c r="B13" s="297"/>
      <c r="C13" s="256">
        <v>199300</v>
      </c>
      <c r="D13" s="256">
        <f t="shared" si="0"/>
        <v>149475</v>
      </c>
      <c r="E13" s="257">
        <f t="shared" si="1"/>
        <v>16608.333333333332</v>
      </c>
      <c r="F13"/>
    </row>
    <row r="14" spans="1:16382" x14ac:dyDescent="0.3">
      <c r="A14" s="298" t="s">
        <v>316</v>
      </c>
      <c r="B14" s="297"/>
      <c r="C14" s="258">
        <v>197300</v>
      </c>
      <c r="D14" s="258">
        <f t="shared" ref="D14" si="2">E14*9</f>
        <v>147975</v>
      </c>
      <c r="E14" s="258">
        <f t="shared" si="1"/>
        <v>16441.666666666668</v>
      </c>
      <c r="F14"/>
    </row>
    <row r="16" spans="1:16382" s="105" customFormat="1" ht="15.6" x14ac:dyDescent="0.3">
      <c r="A16"/>
      <c r="B16" s="303" t="s">
        <v>290</v>
      </c>
      <c r="C16" s="303"/>
      <c r="D16" s="205" t="s">
        <v>291</v>
      </c>
      <c r="E16" s="99">
        <f>E10</f>
        <v>18491.666666666668</v>
      </c>
      <c r="F16" s="196" t="s">
        <v>292</v>
      </c>
      <c r="G16" s="197">
        <f>E10</f>
        <v>18491.666666666668</v>
      </c>
      <c r="H16" s="98"/>
      <c r="I16" s="196" t="s">
        <v>293</v>
      </c>
      <c r="J16" s="197">
        <f>E10</f>
        <v>18491.666666666668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c r="AMQ16"/>
      <c r="AMR16"/>
      <c r="AMS16"/>
      <c r="AMT16"/>
      <c r="AMU16"/>
      <c r="AMV16"/>
      <c r="AMW16"/>
      <c r="AMX16"/>
      <c r="AMY16"/>
      <c r="AMZ16"/>
      <c r="ANA16"/>
      <c r="ANB16"/>
      <c r="ANC16"/>
      <c r="AND16"/>
      <c r="ANE16"/>
      <c r="ANF16"/>
      <c r="ANG16"/>
      <c r="ANH16"/>
      <c r="ANI16"/>
      <c r="ANJ16"/>
      <c r="ANK16"/>
      <c r="ANL16"/>
      <c r="ANM16"/>
      <c r="ANN16"/>
      <c r="ANO16"/>
      <c r="ANP16"/>
      <c r="ANQ16"/>
      <c r="ANR16"/>
      <c r="ANS16"/>
      <c r="ANT16"/>
      <c r="ANU16"/>
      <c r="ANV16"/>
      <c r="ANW16"/>
      <c r="ANX16"/>
      <c r="ANY16"/>
      <c r="ANZ16"/>
      <c r="AOA16"/>
      <c r="AOB16"/>
      <c r="AOC16"/>
      <c r="AOD16"/>
      <c r="AOE16"/>
      <c r="AOF16"/>
      <c r="AOG16"/>
      <c r="AOH16"/>
      <c r="AOI16"/>
      <c r="AOJ16"/>
      <c r="AOK16"/>
      <c r="AOL16"/>
      <c r="AOM16"/>
      <c r="AON16"/>
      <c r="AOO16"/>
      <c r="AOP16"/>
      <c r="AOQ16"/>
      <c r="AOR16"/>
      <c r="AOS16"/>
      <c r="AOT16"/>
      <c r="AOU16"/>
      <c r="AOV16"/>
      <c r="AOW16"/>
      <c r="AOX16"/>
      <c r="AOY16"/>
      <c r="AOZ16"/>
      <c r="APA16"/>
      <c r="APB16"/>
      <c r="APC16"/>
      <c r="APD16"/>
      <c r="APE16"/>
      <c r="APF16"/>
      <c r="APG16"/>
      <c r="APH16"/>
      <c r="API16"/>
      <c r="APJ16"/>
      <c r="APK16"/>
      <c r="APL16"/>
      <c r="APM16"/>
      <c r="APN16"/>
      <c r="APO16"/>
      <c r="APP16"/>
      <c r="APQ16"/>
      <c r="APR16"/>
      <c r="APS16"/>
      <c r="APT16"/>
      <c r="APU16"/>
      <c r="APV16"/>
      <c r="APW16"/>
      <c r="APX16"/>
      <c r="APY16"/>
      <c r="APZ16"/>
      <c r="AQA16"/>
      <c r="AQB16"/>
      <c r="AQC16"/>
      <c r="AQD16"/>
      <c r="AQE16"/>
      <c r="AQF16"/>
      <c r="AQG16"/>
      <c r="AQH16"/>
      <c r="AQI16"/>
      <c r="AQJ16"/>
      <c r="AQK16"/>
      <c r="AQL16"/>
      <c r="AQM16"/>
      <c r="AQN16"/>
      <c r="AQO16"/>
      <c r="AQP16"/>
      <c r="AQQ16"/>
      <c r="AQR16"/>
      <c r="AQS16"/>
      <c r="AQT16"/>
      <c r="AQU16"/>
      <c r="AQV16"/>
      <c r="AQW16"/>
      <c r="AQX16"/>
      <c r="AQY16"/>
      <c r="AQZ16"/>
      <c r="ARA16"/>
      <c r="ARB16"/>
      <c r="ARC16"/>
      <c r="ARD16"/>
      <c r="ARE16"/>
      <c r="ARF16"/>
      <c r="ARG16"/>
      <c r="ARH16"/>
      <c r="ARI16"/>
      <c r="ARJ16"/>
      <c r="ARK16"/>
      <c r="ARL16"/>
      <c r="ARM16"/>
      <c r="ARN16"/>
      <c r="ARO16"/>
      <c r="ARP16"/>
      <c r="ARQ16"/>
      <c r="ARR16"/>
      <c r="ARS16"/>
      <c r="ART16"/>
      <c r="ARU16"/>
      <c r="ARV16"/>
      <c r="ARW16"/>
      <c r="ARX16"/>
      <c r="ARY16"/>
      <c r="ARZ16"/>
      <c r="ASA16"/>
      <c r="ASB16"/>
      <c r="ASC16"/>
      <c r="ASD16"/>
      <c r="ASE16"/>
      <c r="ASF16"/>
      <c r="ASG16"/>
      <c r="ASH16"/>
      <c r="ASI16"/>
      <c r="ASJ16"/>
      <c r="ASK16"/>
      <c r="ASL16"/>
      <c r="ASM16"/>
      <c r="ASN16"/>
      <c r="ASO16"/>
      <c r="ASP16"/>
      <c r="ASQ16"/>
      <c r="ASR16"/>
      <c r="ASS16"/>
      <c r="AST16"/>
      <c r="ASU16"/>
      <c r="ASV16"/>
      <c r="ASW16"/>
      <c r="ASX16"/>
      <c r="ASY16"/>
      <c r="ASZ16"/>
      <c r="ATA16"/>
      <c r="ATB16"/>
      <c r="ATC16"/>
      <c r="ATD16"/>
      <c r="ATE16"/>
      <c r="ATF16"/>
      <c r="ATG16"/>
      <c r="ATH16"/>
      <c r="ATI16"/>
      <c r="ATJ16"/>
      <c r="ATK16"/>
      <c r="ATL16"/>
      <c r="ATM16"/>
      <c r="ATN16"/>
      <c r="ATO16"/>
      <c r="ATP16"/>
      <c r="ATQ16"/>
      <c r="ATR16"/>
      <c r="ATS16"/>
      <c r="ATT16"/>
      <c r="ATU16"/>
      <c r="ATV16"/>
      <c r="ATW16"/>
      <c r="ATX16"/>
      <c r="ATY16"/>
      <c r="ATZ16"/>
      <c r="AUA16"/>
      <c r="AUB16"/>
      <c r="AUC16"/>
      <c r="AUD16"/>
      <c r="AUE16"/>
      <c r="AUF16"/>
      <c r="AUG16"/>
      <c r="AUH16"/>
      <c r="AUI16"/>
      <c r="AUJ16"/>
      <c r="AUK16"/>
      <c r="AUL16"/>
      <c r="AUM16"/>
      <c r="AUN16"/>
      <c r="AUO16"/>
      <c r="AUP16"/>
      <c r="AUQ16"/>
      <c r="AUR16"/>
      <c r="AUS16"/>
      <c r="AUT16"/>
      <c r="AUU16"/>
      <c r="AUV16"/>
      <c r="AUW16"/>
      <c r="AUX16"/>
      <c r="AUY16"/>
      <c r="AUZ16"/>
      <c r="AVA16"/>
      <c r="AVB16"/>
      <c r="AVC16"/>
      <c r="AVD16"/>
      <c r="AVE16"/>
      <c r="AVF16"/>
      <c r="AVG16"/>
      <c r="AVH16"/>
      <c r="AVI16"/>
      <c r="AVJ16"/>
      <c r="AVK16"/>
      <c r="AVL16"/>
      <c r="AVM16"/>
      <c r="AVN16"/>
      <c r="AVO16"/>
      <c r="AVP16"/>
      <c r="AVQ16"/>
      <c r="AVR16"/>
      <c r="AVS16"/>
      <c r="AVT16"/>
      <c r="AVU16"/>
      <c r="AVV16"/>
      <c r="AVW16"/>
      <c r="AVX16"/>
      <c r="AVY16"/>
      <c r="AVZ16"/>
      <c r="AWA16"/>
      <c r="AWB16"/>
      <c r="AWC16"/>
      <c r="AWD16"/>
      <c r="AWE16"/>
      <c r="AWF16"/>
      <c r="AWG16"/>
      <c r="AWH16"/>
      <c r="AWI16"/>
      <c r="AWJ16"/>
      <c r="AWK16"/>
      <c r="AWL16"/>
      <c r="AWM16"/>
      <c r="AWN16"/>
      <c r="AWO16"/>
      <c r="AWP16"/>
      <c r="AWQ16"/>
      <c r="AWR16"/>
      <c r="AWS16"/>
      <c r="AWT16"/>
      <c r="AWU16"/>
      <c r="AWV16"/>
      <c r="AWW16"/>
      <c r="AWX16"/>
      <c r="AWY16"/>
      <c r="AWZ16"/>
      <c r="AXA16"/>
      <c r="AXB16"/>
      <c r="AXC16"/>
      <c r="AXD16"/>
      <c r="AXE16"/>
      <c r="AXF16"/>
      <c r="AXG16"/>
      <c r="AXH16"/>
      <c r="AXI16"/>
      <c r="AXJ16"/>
      <c r="AXK16"/>
      <c r="AXL16"/>
      <c r="AXM16"/>
      <c r="AXN16"/>
      <c r="AXO16"/>
      <c r="AXP16"/>
      <c r="AXQ16"/>
      <c r="AXR16"/>
      <c r="AXS16"/>
      <c r="AXT16"/>
      <c r="AXU16"/>
      <c r="AXV16"/>
      <c r="AXW16"/>
      <c r="AXX16"/>
      <c r="AXY16"/>
      <c r="AXZ16"/>
      <c r="AYA16"/>
      <c r="AYB16"/>
      <c r="AYC16"/>
      <c r="AYD16"/>
      <c r="AYE16"/>
      <c r="AYF16"/>
      <c r="AYG16"/>
      <c r="AYH16"/>
      <c r="AYI16"/>
      <c r="AYJ16"/>
      <c r="AYK16"/>
      <c r="AYL16"/>
      <c r="AYM16"/>
      <c r="AYN16"/>
      <c r="AYO16"/>
      <c r="AYP16"/>
      <c r="AYQ16"/>
      <c r="AYR16"/>
      <c r="AYS16"/>
      <c r="AYT16"/>
      <c r="AYU16"/>
      <c r="AYV16"/>
      <c r="AYW16"/>
      <c r="AYX16"/>
      <c r="AYY16"/>
      <c r="AYZ16"/>
      <c r="AZA16"/>
      <c r="AZB16"/>
      <c r="AZC16"/>
      <c r="AZD16"/>
      <c r="AZE16"/>
      <c r="AZF16"/>
      <c r="AZG16"/>
      <c r="AZH16"/>
      <c r="AZI16"/>
      <c r="AZJ16"/>
      <c r="AZK16"/>
      <c r="AZL16"/>
      <c r="AZM16"/>
      <c r="AZN16"/>
      <c r="AZO16"/>
      <c r="AZP16"/>
      <c r="AZQ16"/>
      <c r="AZR16"/>
      <c r="AZS16"/>
      <c r="AZT16"/>
      <c r="AZU16"/>
      <c r="AZV16"/>
      <c r="AZW16"/>
      <c r="AZX16"/>
      <c r="AZY16"/>
      <c r="AZZ16"/>
      <c r="BAA16"/>
      <c r="BAB16"/>
      <c r="BAC16"/>
      <c r="BAD16"/>
      <c r="BAE16"/>
      <c r="BAF16"/>
      <c r="BAG16"/>
      <c r="BAH16"/>
      <c r="BAI16"/>
      <c r="BAJ16"/>
      <c r="BAK16"/>
      <c r="BAL16"/>
      <c r="BAM16"/>
      <c r="BAN16"/>
      <c r="BAO16"/>
      <c r="BAP16"/>
      <c r="BAQ16"/>
      <c r="BAR16"/>
      <c r="BAS16"/>
      <c r="BAT16"/>
      <c r="BAU16"/>
      <c r="BAV16"/>
      <c r="BAW16"/>
      <c r="BAX16"/>
      <c r="BAY16"/>
      <c r="BAZ16"/>
      <c r="BBA16"/>
      <c r="BBB16"/>
      <c r="BBC16"/>
      <c r="BBD16"/>
      <c r="BBE16"/>
      <c r="BBF16"/>
      <c r="BBG16"/>
      <c r="BBH16"/>
      <c r="BBI16"/>
      <c r="BBJ16"/>
      <c r="BBK16"/>
      <c r="BBL16"/>
      <c r="BBM16"/>
      <c r="BBN16"/>
      <c r="BBO16"/>
      <c r="BBP16"/>
      <c r="BBQ16"/>
      <c r="BBR16"/>
      <c r="BBS16"/>
      <c r="BBT16"/>
      <c r="BBU16"/>
      <c r="BBV16"/>
      <c r="BBW16"/>
      <c r="BBX16"/>
      <c r="BBY16"/>
      <c r="BBZ16"/>
      <c r="BCA16"/>
      <c r="BCB16"/>
      <c r="BCC16"/>
      <c r="BCD16"/>
      <c r="BCE16"/>
      <c r="BCF16"/>
      <c r="BCG16"/>
      <c r="BCH16"/>
      <c r="BCI16"/>
      <c r="BCJ16"/>
      <c r="BCK16"/>
      <c r="BCL16"/>
      <c r="BCM16"/>
      <c r="BCN16"/>
      <c r="BCO16"/>
      <c r="BCP16"/>
      <c r="BCQ16"/>
      <c r="BCR16"/>
      <c r="BCS16"/>
      <c r="BCT16"/>
      <c r="BCU16"/>
      <c r="BCV16"/>
      <c r="BCW16"/>
      <c r="BCX16"/>
      <c r="BCY16"/>
      <c r="BCZ16"/>
      <c r="BDA16"/>
      <c r="BDB16"/>
      <c r="BDC16"/>
      <c r="BDD16"/>
      <c r="BDE16"/>
      <c r="BDF16"/>
      <c r="BDG16"/>
      <c r="BDH16"/>
      <c r="BDI16"/>
      <c r="BDJ16"/>
      <c r="BDK16"/>
      <c r="BDL16"/>
      <c r="BDM16"/>
      <c r="BDN16"/>
      <c r="BDO16"/>
      <c r="BDP16"/>
      <c r="BDQ16"/>
      <c r="BDR16"/>
      <c r="BDS16"/>
      <c r="BDT16"/>
      <c r="BDU16"/>
      <c r="BDV16"/>
      <c r="BDW16"/>
      <c r="BDX16"/>
      <c r="BDY16"/>
      <c r="BDZ16"/>
      <c r="BEA16"/>
      <c r="BEB16"/>
      <c r="BEC16"/>
      <c r="BED16"/>
      <c r="BEE16"/>
      <c r="BEF16"/>
      <c r="BEG16"/>
      <c r="BEH16"/>
      <c r="BEI16"/>
      <c r="BEJ16"/>
      <c r="BEK16"/>
      <c r="BEL16"/>
      <c r="BEM16"/>
      <c r="BEN16"/>
      <c r="BEO16"/>
      <c r="BEP16"/>
      <c r="BEQ16"/>
      <c r="BER16"/>
      <c r="BES16"/>
      <c r="BET16"/>
      <c r="BEU16"/>
      <c r="BEV16"/>
      <c r="BEW16"/>
      <c r="BEX16"/>
      <c r="BEY16"/>
      <c r="BEZ16"/>
      <c r="BFA16"/>
      <c r="BFB16"/>
      <c r="BFC16"/>
      <c r="BFD16"/>
      <c r="BFE16"/>
      <c r="BFF16"/>
      <c r="BFG16"/>
      <c r="BFH16"/>
      <c r="BFI16"/>
      <c r="BFJ16"/>
      <c r="BFK16"/>
      <c r="BFL16"/>
      <c r="BFM16"/>
      <c r="BFN16"/>
      <c r="BFO16"/>
      <c r="BFP16"/>
      <c r="BFQ16"/>
      <c r="BFR16"/>
      <c r="BFS16"/>
      <c r="BFT16"/>
      <c r="BFU16"/>
      <c r="BFV16"/>
      <c r="BFW16"/>
      <c r="BFX16"/>
      <c r="BFY16"/>
      <c r="BFZ16"/>
      <c r="BGA16"/>
      <c r="BGB16"/>
      <c r="BGC16"/>
      <c r="BGD16"/>
      <c r="BGE16"/>
      <c r="BGF16"/>
      <c r="BGG16"/>
      <c r="BGH16"/>
      <c r="BGI16"/>
      <c r="BGJ16"/>
      <c r="BGK16"/>
      <c r="BGL16"/>
      <c r="BGM16"/>
      <c r="BGN16"/>
      <c r="BGO16"/>
      <c r="BGP16"/>
      <c r="BGQ16"/>
      <c r="BGR16"/>
      <c r="BGS16"/>
      <c r="BGT16"/>
      <c r="BGU16"/>
      <c r="BGV16"/>
      <c r="BGW16"/>
      <c r="BGX16"/>
      <c r="BGY16"/>
      <c r="BGZ16"/>
      <c r="BHA16"/>
      <c r="BHB16"/>
      <c r="BHC16"/>
      <c r="BHD16"/>
      <c r="BHE16"/>
      <c r="BHF16"/>
      <c r="BHG16"/>
      <c r="BHH16"/>
      <c r="BHI16"/>
      <c r="BHJ16"/>
      <c r="BHK16"/>
      <c r="BHL16"/>
      <c r="BHM16"/>
      <c r="BHN16"/>
      <c r="BHO16"/>
      <c r="BHP16"/>
      <c r="BHQ16"/>
      <c r="BHR16"/>
      <c r="BHS16"/>
      <c r="BHT16"/>
      <c r="BHU16"/>
      <c r="BHV16"/>
      <c r="BHW16"/>
      <c r="BHX16"/>
      <c r="BHY16"/>
      <c r="BHZ16"/>
      <c r="BIA16"/>
      <c r="BIB16"/>
      <c r="BIC16"/>
      <c r="BID16"/>
      <c r="BIE16"/>
      <c r="BIF16"/>
      <c r="BIG16"/>
      <c r="BIH16"/>
      <c r="BII16"/>
      <c r="BIJ16"/>
      <c r="BIK16"/>
      <c r="BIL16"/>
      <c r="BIM16"/>
      <c r="BIN16"/>
      <c r="BIO16"/>
      <c r="BIP16"/>
      <c r="BIQ16"/>
      <c r="BIR16"/>
      <c r="BIS16"/>
      <c r="BIT16"/>
      <c r="BIU16"/>
      <c r="BIV16"/>
      <c r="BIW16"/>
      <c r="BIX16"/>
      <c r="BIY16"/>
      <c r="BIZ16"/>
      <c r="BJA16"/>
      <c r="BJB16"/>
      <c r="BJC16"/>
      <c r="BJD16"/>
      <c r="BJE16"/>
      <c r="BJF16"/>
      <c r="BJG16"/>
      <c r="BJH16"/>
      <c r="BJI16"/>
      <c r="BJJ16"/>
      <c r="BJK16"/>
      <c r="BJL16"/>
      <c r="BJM16"/>
      <c r="BJN16"/>
      <c r="BJO16"/>
      <c r="BJP16"/>
      <c r="BJQ16"/>
      <c r="BJR16"/>
      <c r="BJS16"/>
      <c r="BJT16"/>
      <c r="BJU16"/>
      <c r="BJV16"/>
      <c r="BJW16"/>
      <c r="BJX16"/>
      <c r="BJY16"/>
      <c r="BJZ16"/>
      <c r="BKA16"/>
      <c r="BKB16"/>
      <c r="BKC16"/>
      <c r="BKD16"/>
      <c r="BKE16"/>
      <c r="BKF16"/>
      <c r="BKG16"/>
      <c r="BKH16"/>
      <c r="BKI16"/>
      <c r="BKJ16"/>
      <c r="BKK16"/>
      <c r="BKL16"/>
      <c r="BKM16"/>
      <c r="BKN16"/>
      <c r="BKO16"/>
      <c r="BKP16"/>
      <c r="BKQ16"/>
      <c r="BKR16"/>
      <c r="BKS16"/>
      <c r="BKT16"/>
      <c r="BKU16"/>
      <c r="BKV16"/>
      <c r="BKW16"/>
      <c r="BKX16"/>
      <c r="BKY16"/>
      <c r="BKZ16"/>
      <c r="BLA16"/>
      <c r="BLB16"/>
      <c r="BLC16"/>
      <c r="BLD16"/>
      <c r="BLE16"/>
      <c r="BLF16"/>
      <c r="BLG16"/>
      <c r="BLH16"/>
      <c r="BLI16"/>
      <c r="BLJ16"/>
      <c r="BLK16"/>
      <c r="BLL16"/>
      <c r="BLM16"/>
      <c r="BLN16"/>
      <c r="BLO16"/>
      <c r="BLP16"/>
      <c r="BLQ16"/>
      <c r="BLR16"/>
      <c r="BLS16"/>
      <c r="BLT16"/>
      <c r="BLU16"/>
      <c r="BLV16"/>
      <c r="BLW16"/>
      <c r="BLX16"/>
      <c r="BLY16"/>
      <c r="BLZ16"/>
      <c r="BMA16"/>
      <c r="BMB16"/>
      <c r="BMC16"/>
      <c r="BMD16"/>
      <c r="BME16"/>
      <c r="BMF16"/>
      <c r="BMG16"/>
      <c r="BMH16"/>
      <c r="BMI16"/>
      <c r="BMJ16"/>
      <c r="BMK16"/>
      <c r="BML16"/>
      <c r="BMM16"/>
      <c r="BMN16"/>
      <c r="BMO16"/>
      <c r="BMP16"/>
      <c r="BMQ16"/>
      <c r="BMR16"/>
      <c r="BMS16"/>
      <c r="BMT16"/>
      <c r="BMU16"/>
      <c r="BMV16"/>
      <c r="BMW16"/>
      <c r="BMX16"/>
      <c r="BMY16"/>
      <c r="BMZ16"/>
      <c r="BNA16"/>
      <c r="BNB16"/>
      <c r="BNC16"/>
      <c r="BND16"/>
      <c r="BNE16"/>
      <c r="BNF16"/>
      <c r="BNG16"/>
      <c r="BNH16"/>
      <c r="BNI16"/>
      <c r="BNJ16"/>
      <c r="BNK16"/>
      <c r="BNL16"/>
      <c r="BNM16"/>
      <c r="BNN16"/>
      <c r="BNO16"/>
      <c r="BNP16"/>
      <c r="BNQ16"/>
      <c r="BNR16"/>
      <c r="BNS16"/>
      <c r="BNT16"/>
      <c r="BNU16"/>
      <c r="BNV16"/>
      <c r="BNW16"/>
      <c r="BNX16"/>
      <c r="BNY16"/>
      <c r="BNZ16"/>
      <c r="BOA16"/>
      <c r="BOB16"/>
      <c r="BOC16"/>
      <c r="BOD16"/>
      <c r="BOE16"/>
      <c r="BOF16"/>
      <c r="BOG16"/>
      <c r="BOH16"/>
      <c r="BOI16"/>
      <c r="BOJ16"/>
      <c r="BOK16"/>
      <c r="BOL16"/>
      <c r="BOM16"/>
      <c r="BON16"/>
      <c r="BOO16"/>
      <c r="BOP16"/>
      <c r="BOQ16"/>
      <c r="BOR16"/>
      <c r="BOS16"/>
      <c r="BOT16"/>
      <c r="BOU16"/>
      <c r="BOV16"/>
      <c r="BOW16"/>
      <c r="BOX16"/>
      <c r="BOY16"/>
      <c r="BOZ16"/>
      <c r="BPA16"/>
      <c r="BPB16"/>
      <c r="BPC16"/>
      <c r="BPD16"/>
      <c r="BPE16"/>
      <c r="BPF16"/>
      <c r="BPG16"/>
      <c r="BPH16"/>
      <c r="BPI16"/>
      <c r="BPJ16"/>
      <c r="BPK16"/>
      <c r="BPL16"/>
      <c r="BPM16"/>
      <c r="BPN16"/>
      <c r="BPO16"/>
      <c r="BPP16"/>
      <c r="BPQ16"/>
      <c r="BPR16"/>
      <c r="BPS16"/>
      <c r="BPT16"/>
      <c r="BPU16"/>
      <c r="BPV16"/>
      <c r="BPW16"/>
      <c r="BPX16"/>
      <c r="BPY16"/>
      <c r="BPZ16"/>
      <c r="BQA16"/>
      <c r="BQB16"/>
      <c r="BQC16"/>
      <c r="BQD16"/>
      <c r="BQE16"/>
      <c r="BQF16"/>
      <c r="BQG16"/>
      <c r="BQH16"/>
      <c r="BQI16"/>
      <c r="BQJ16"/>
      <c r="BQK16"/>
      <c r="BQL16"/>
      <c r="BQM16"/>
      <c r="BQN16"/>
      <c r="BQO16"/>
      <c r="BQP16"/>
      <c r="BQQ16"/>
      <c r="BQR16"/>
      <c r="BQS16"/>
      <c r="BQT16"/>
      <c r="BQU16"/>
      <c r="BQV16"/>
      <c r="BQW16"/>
      <c r="BQX16"/>
      <c r="BQY16"/>
      <c r="BQZ16"/>
      <c r="BRA16"/>
      <c r="BRB16"/>
      <c r="BRC16"/>
      <c r="BRD16"/>
      <c r="BRE16"/>
      <c r="BRF16"/>
      <c r="BRG16"/>
      <c r="BRH16"/>
      <c r="BRI16"/>
      <c r="BRJ16"/>
      <c r="BRK16"/>
      <c r="BRL16"/>
      <c r="BRM16"/>
      <c r="BRN16"/>
      <c r="BRO16"/>
      <c r="BRP16"/>
      <c r="BRQ16"/>
      <c r="BRR16"/>
      <c r="BRS16"/>
      <c r="BRT16"/>
      <c r="BRU16"/>
      <c r="BRV16"/>
      <c r="BRW16"/>
      <c r="BRX16"/>
      <c r="BRY16"/>
      <c r="BRZ16"/>
      <c r="BSA16"/>
      <c r="BSB16"/>
      <c r="BSC16"/>
      <c r="BSD16"/>
      <c r="BSE16"/>
      <c r="BSF16"/>
      <c r="BSG16"/>
      <c r="BSH16"/>
      <c r="BSI16"/>
      <c r="BSJ16"/>
      <c r="BSK16"/>
      <c r="BSL16"/>
      <c r="BSM16"/>
      <c r="BSN16"/>
      <c r="BSO16"/>
      <c r="BSP16"/>
      <c r="BSQ16"/>
      <c r="BSR16"/>
      <c r="BSS16"/>
      <c r="BST16"/>
      <c r="BSU16"/>
      <c r="BSV16"/>
      <c r="BSW16"/>
      <c r="BSX16"/>
      <c r="BSY16"/>
      <c r="BSZ16"/>
      <c r="BTA16"/>
      <c r="BTB16"/>
      <c r="BTC16"/>
      <c r="BTD16"/>
      <c r="BTE16"/>
      <c r="BTF16"/>
      <c r="BTG16"/>
      <c r="BTH16"/>
      <c r="BTI16"/>
      <c r="BTJ16"/>
      <c r="BTK16"/>
      <c r="BTL16"/>
      <c r="BTM16"/>
      <c r="BTN16"/>
      <c r="BTO16"/>
      <c r="BTP16"/>
      <c r="BTQ16"/>
      <c r="BTR16"/>
      <c r="BTS16"/>
      <c r="BTT16"/>
      <c r="BTU16"/>
      <c r="BTV16"/>
      <c r="BTW16"/>
      <c r="BTX16"/>
      <c r="BTY16"/>
      <c r="BTZ16"/>
      <c r="BUA16"/>
      <c r="BUB16"/>
      <c r="BUC16"/>
      <c r="BUD16"/>
      <c r="BUE16"/>
      <c r="BUF16"/>
      <c r="BUG16"/>
      <c r="BUH16"/>
      <c r="BUI16"/>
      <c r="BUJ16"/>
      <c r="BUK16"/>
      <c r="BUL16"/>
      <c r="BUM16"/>
      <c r="BUN16"/>
      <c r="BUO16"/>
      <c r="BUP16"/>
      <c r="BUQ16"/>
      <c r="BUR16"/>
      <c r="BUS16"/>
      <c r="BUT16"/>
      <c r="BUU16"/>
      <c r="BUV16"/>
      <c r="BUW16"/>
      <c r="BUX16"/>
      <c r="BUY16"/>
      <c r="BUZ16"/>
      <c r="BVA16"/>
      <c r="BVB16"/>
      <c r="BVC16"/>
      <c r="BVD16"/>
      <c r="BVE16"/>
      <c r="BVF16"/>
      <c r="BVG16"/>
      <c r="BVH16"/>
      <c r="BVI16"/>
      <c r="BVJ16"/>
      <c r="BVK16"/>
      <c r="BVL16"/>
      <c r="BVM16"/>
      <c r="BVN16"/>
      <c r="BVO16"/>
      <c r="BVP16"/>
      <c r="BVQ16"/>
      <c r="BVR16"/>
      <c r="BVS16"/>
      <c r="BVT16"/>
      <c r="BVU16"/>
      <c r="BVV16"/>
      <c r="BVW16"/>
      <c r="BVX16"/>
      <c r="BVY16"/>
      <c r="BVZ16"/>
      <c r="BWA16"/>
      <c r="BWB16"/>
      <c r="BWC16"/>
      <c r="BWD16"/>
      <c r="BWE16"/>
      <c r="BWF16"/>
      <c r="BWG16"/>
      <c r="BWH16"/>
      <c r="BWI16"/>
      <c r="BWJ16"/>
      <c r="BWK16"/>
      <c r="BWL16"/>
      <c r="BWM16"/>
      <c r="BWN16"/>
      <c r="BWO16"/>
      <c r="BWP16"/>
      <c r="BWQ16"/>
      <c r="BWR16"/>
      <c r="BWS16"/>
      <c r="BWT16"/>
      <c r="BWU16"/>
      <c r="BWV16"/>
      <c r="BWW16"/>
      <c r="BWX16"/>
      <c r="BWY16"/>
      <c r="BWZ16"/>
      <c r="BXA16"/>
      <c r="BXB16"/>
      <c r="BXC16"/>
      <c r="BXD16"/>
      <c r="BXE16"/>
      <c r="BXF16"/>
      <c r="BXG16"/>
      <c r="BXH16"/>
      <c r="BXI16"/>
      <c r="BXJ16"/>
      <c r="BXK16"/>
      <c r="BXL16"/>
      <c r="BXM16"/>
      <c r="BXN16"/>
      <c r="BXO16"/>
      <c r="BXP16"/>
      <c r="BXQ16"/>
      <c r="BXR16"/>
      <c r="BXS16"/>
      <c r="BXT16"/>
      <c r="BXU16"/>
      <c r="BXV16"/>
      <c r="BXW16"/>
      <c r="BXX16"/>
      <c r="BXY16"/>
      <c r="BXZ16"/>
      <c r="BYA16"/>
      <c r="BYB16"/>
      <c r="BYC16"/>
      <c r="BYD16"/>
      <c r="BYE16"/>
      <c r="BYF16"/>
      <c r="BYG16"/>
      <c r="BYH16"/>
      <c r="BYI16"/>
      <c r="BYJ16"/>
      <c r="BYK16"/>
      <c r="BYL16"/>
      <c r="BYM16"/>
      <c r="BYN16"/>
      <c r="BYO16"/>
      <c r="BYP16"/>
      <c r="BYQ16"/>
      <c r="BYR16"/>
      <c r="BYS16"/>
      <c r="BYT16"/>
      <c r="BYU16"/>
      <c r="BYV16"/>
      <c r="BYW16"/>
      <c r="BYX16"/>
      <c r="BYY16"/>
      <c r="BYZ16"/>
      <c r="BZA16"/>
      <c r="BZB16"/>
      <c r="BZC16"/>
      <c r="BZD16"/>
      <c r="BZE16"/>
      <c r="BZF16"/>
      <c r="BZG16"/>
      <c r="BZH16"/>
      <c r="BZI16"/>
      <c r="BZJ16"/>
      <c r="BZK16"/>
      <c r="BZL16"/>
      <c r="BZM16"/>
      <c r="BZN16"/>
      <c r="BZO16"/>
      <c r="BZP16"/>
      <c r="BZQ16"/>
      <c r="BZR16"/>
      <c r="BZS16"/>
      <c r="BZT16"/>
      <c r="BZU16"/>
      <c r="BZV16"/>
      <c r="BZW16"/>
      <c r="BZX16"/>
      <c r="BZY16"/>
      <c r="BZZ16"/>
      <c r="CAA16"/>
      <c r="CAB16"/>
      <c r="CAC16"/>
      <c r="CAD16"/>
      <c r="CAE16"/>
      <c r="CAF16"/>
      <c r="CAG16"/>
      <c r="CAH16"/>
      <c r="CAI16"/>
      <c r="CAJ16"/>
      <c r="CAK16"/>
      <c r="CAL16"/>
      <c r="CAM16"/>
      <c r="CAN16"/>
      <c r="CAO16"/>
      <c r="CAP16"/>
      <c r="CAQ16"/>
      <c r="CAR16"/>
      <c r="CAS16"/>
      <c r="CAT16"/>
      <c r="CAU16"/>
      <c r="CAV16"/>
      <c r="CAW16"/>
      <c r="CAX16"/>
      <c r="CAY16"/>
      <c r="CAZ16"/>
      <c r="CBA16"/>
      <c r="CBB16"/>
      <c r="CBC16"/>
      <c r="CBD16"/>
      <c r="CBE16"/>
      <c r="CBF16"/>
      <c r="CBG16"/>
      <c r="CBH16"/>
      <c r="CBI16"/>
      <c r="CBJ16"/>
      <c r="CBK16"/>
      <c r="CBL16"/>
      <c r="CBM16"/>
      <c r="CBN16"/>
      <c r="CBO16"/>
      <c r="CBP16"/>
      <c r="CBQ16"/>
      <c r="CBR16"/>
      <c r="CBS16"/>
      <c r="CBT16"/>
      <c r="CBU16"/>
      <c r="CBV16"/>
      <c r="CBW16"/>
      <c r="CBX16"/>
      <c r="CBY16"/>
      <c r="CBZ16"/>
      <c r="CCA16"/>
      <c r="CCB16"/>
      <c r="CCC16"/>
      <c r="CCD16"/>
      <c r="CCE16"/>
      <c r="CCF16"/>
      <c r="CCG16"/>
      <c r="CCH16"/>
      <c r="CCI16"/>
      <c r="CCJ16"/>
      <c r="CCK16"/>
      <c r="CCL16"/>
      <c r="CCM16"/>
      <c r="CCN16"/>
      <c r="CCO16"/>
      <c r="CCP16"/>
      <c r="CCQ16"/>
      <c r="CCR16"/>
      <c r="CCS16"/>
      <c r="CCT16"/>
      <c r="CCU16"/>
      <c r="CCV16"/>
      <c r="CCW16"/>
      <c r="CCX16"/>
      <c r="CCY16"/>
      <c r="CCZ16"/>
      <c r="CDA16"/>
      <c r="CDB16"/>
      <c r="CDC16"/>
      <c r="CDD16"/>
      <c r="CDE16"/>
      <c r="CDF16"/>
      <c r="CDG16"/>
      <c r="CDH16"/>
      <c r="CDI16"/>
      <c r="CDJ16"/>
      <c r="CDK16"/>
      <c r="CDL16"/>
      <c r="CDM16"/>
      <c r="CDN16"/>
      <c r="CDO16"/>
      <c r="CDP16"/>
      <c r="CDQ16"/>
      <c r="CDR16"/>
      <c r="CDS16"/>
      <c r="CDT16"/>
      <c r="CDU16"/>
      <c r="CDV16"/>
      <c r="CDW16"/>
      <c r="CDX16"/>
      <c r="CDY16"/>
      <c r="CDZ16"/>
      <c r="CEA16"/>
      <c r="CEB16"/>
      <c r="CEC16"/>
      <c r="CED16"/>
      <c r="CEE16"/>
      <c r="CEF16"/>
      <c r="CEG16"/>
      <c r="CEH16"/>
      <c r="CEI16"/>
      <c r="CEJ16"/>
      <c r="CEK16"/>
      <c r="CEL16"/>
      <c r="CEM16"/>
      <c r="CEN16"/>
      <c r="CEO16"/>
      <c r="CEP16"/>
      <c r="CEQ16"/>
      <c r="CER16"/>
      <c r="CES16"/>
      <c r="CET16"/>
      <c r="CEU16"/>
      <c r="CEV16"/>
      <c r="CEW16"/>
      <c r="CEX16"/>
      <c r="CEY16"/>
      <c r="CEZ16"/>
      <c r="CFA16"/>
      <c r="CFB16"/>
      <c r="CFC16"/>
      <c r="CFD16"/>
      <c r="CFE16"/>
      <c r="CFF16"/>
      <c r="CFG16"/>
      <c r="CFH16"/>
      <c r="CFI16"/>
      <c r="CFJ16"/>
      <c r="CFK16"/>
      <c r="CFL16"/>
      <c r="CFM16"/>
      <c r="CFN16"/>
      <c r="CFO16"/>
      <c r="CFP16"/>
      <c r="CFQ16"/>
      <c r="CFR16"/>
      <c r="CFS16"/>
      <c r="CFT16"/>
      <c r="CFU16"/>
      <c r="CFV16"/>
      <c r="CFW16"/>
      <c r="CFX16"/>
      <c r="CFY16"/>
      <c r="CFZ16"/>
      <c r="CGA16"/>
      <c r="CGB16"/>
      <c r="CGC16"/>
      <c r="CGD16"/>
      <c r="CGE16"/>
      <c r="CGF16"/>
      <c r="CGG16"/>
      <c r="CGH16"/>
      <c r="CGI16"/>
      <c r="CGJ16"/>
      <c r="CGK16"/>
      <c r="CGL16"/>
      <c r="CGM16"/>
      <c r="CGN16"/>
      <c r="CGO16"/>
      <c r="CGP16"/>
      <c r="CGQ16"/>
      <c r="CGR16"/>
      <c r="CGS16"/>
      <c r="CGT16"/>
      <c r="CGU16"/>
      <c r="CGV16"/>
      <c r="CGW16"/>
      <c r="CGX16"/>
      <c r="CGY16"/>
      <c r="CGZ16"/>
      <c r="CHA16"/>
      <c r="CHB16"/>
      <c r="CHC16"/>
      <c r="CHD16"/>
      <c r="CHE16"/>
      <c r="CHF16"/>
      <c r="CHG16"/>
      <c r="CHH16"/>
      <c r="CHI16"/>
      <c r="CHJ16"/>
      <c r="CHK16"/>
      <c r="CHL16"/>
      <c r="CHM16"/>
      <c r="CHN16"/>
      <c r="CHO16"/>
      <c r="CHP16"/>
      <c r="CHQ16"/>
      <c r="CHR16"/>
      <c r="CHS16"/>
      <c r="CHT16"/>
      <c r="CHU16"/>
      <c r="CHV16"/>
      <c r="CHW16"/>
      <c r="CHX16"/>
      <c r="CHY16"/>
      <c r="CHZ16"/>
      <c r="CIA16"/>
      <c r="CIB16"/>
      <c r="CIC16"/>
      <c r="CID16"/>
      <c r="CIE16"/>
      <c r="CIF16"/>
      <c r="CIG16"/>
      <c r="CIH16"/>
      <c r="CII16"/>
      <c r="CIJ16"/>
      <c r="CIK16"/>
      <c r="CIL16"/>
      <c r="CIM16"/>
      <c r="CIN16"/>
      <c r="CIO16"/>
      <c r="CIP16"/>
      <c r="CIQ16"/>
      <c r="CIR16"/>
      <c r="CIS16"/>
      <c r="CIT16"/>
      <c r="CIU16"/>
      <c r="CIV16"/>
      <c r="CIW16"/>
      <c r="CIX16"/>
      <c r="CIY16"/>
      <c r="CIZ16"/>
      <c r="CJA16"/>
      <c r="CJB16"/>
      <c r="CJC16"/>
      <c r="CJD16"/>
      <c r="CJE16"/>
      <c r="CJF16"/>
      <c r="CJG16"/>
      <c r="CJH16"/>
      <c r="CJI16"/>
      <c r="CJJ16"/>
      <c r="CJK16"/>
      <c r="CJL16"/>
      <c r="CJM16"/>
      <c r="CJN16"/>
      <c r="CJO16"/>
      <c r="CJP16"/>
      <c r="CJQ16"/>
      <c r="CJR16"/>
      <c r="CJS16"/>
      <c r="CJT16"/>
      <c r="CJU16"/>
      <c r="CJV16"/>
      <c r="CJW16"/>
      <c r="CJX16"/>
      <c r="CJY16"/>
      <c r="CJZ16"/>
      <c r="CKA16"/>
      <c r="CKB16"/>
      <c r="CKC16"/>
      <c r="CKD16"/>
      <c r="CKE16"/>
      <c r="CKF16"/>
      <c r="CKG16"/>
      <c r="CKH16"/>
      <c r="CKI16"/>
      <c r="CKJ16"/>
      <c r="CKK16"/>
      <c r="CKL16"/>
      <c r="CKM16"/>
      <c r="CKN16"/>
      <c r="CKO16"/>
      <c r="CKP16"/>
      <c r="CKQ16"/>
      <c r="CKR16"/>
      <c r="CKS16"/>
      <c r="CKT16"/>
      <c r="CKU16"/>
      <c r="CKV16"/>
      <c r="CKW16"/>
      <c r="CKX16"/>
      <c r="CKY16"/>
      <c r="CKZ16"/>
      <c r="CLA16"/>
      <c r="CLB16"/>
      <c r="CLC16"/>
      <c r="CLD16"/>
      <c r="CLE16"/>
      <c r="CLF16"/>
      <c r="CLG16"/>
      <c r="CLH16"/>
      <c r="CLI16"/>
      <c r="CLJ16"/>
      <c r="CLK16"/>
      <c r="CLL16"/>
      <c r="CLM16"/>
      <c r="CLN16"/>
      <c r="CLO16"/>
      <c r="CLP16"/>
      <c r="CLQ16"/>
      <c r="CLR16"/>
      <c r="CLS16"/>
      <c r="CLT16"/>
      <c r="CLU16"/>
      <c r="CLV16"/>
      <c r="CLW16"/>
      <c r="CLX16"/>
      <c r="CLY16"/>
      <c r="CLZ16"/>
      <c r="CMA16"/>
      <c r="CMB16"/>
      <c r="CMC16"/>
      <c r="CMD16"/>
      <c r="CME16"/>
      <c r="CMF16"/>
      <c r="CMG16"/>
      <c r="CMH16"/>
      <c r="CMI16"/>
      <c r="CMJ16"/>
      <c r="CMK16"/>
      <c r="CML16"/>
      <c r="CMM16"/>
      <c r="CMN16"/>
      <c r="CMO16"/>
      <c r="CMP16"/>
      <c r="CMQ16"/>
      <c r="CMR16"/>
      <c r="CMS16"/>
      <c r="CMT16"/>
      <c r="CMU16"/>
      <c r="CMV16"/>
      <c r="CMW16"/>
      <c r="CMX16"/>
      <c r="CMY16"/>
      <c r="CMZ16"/>
      <c r="CNA16"/>
      <c r="CNB16"/>
      <c r="CNC16"/>
      <c r="CND16"/>
      <c r="CNE16"/>
      <c r="CNF16"/>
      <c r="CNG16"/>
      <c r="CNH16"/>
      <c r="CNI16"/>
      <c r="CNJ16"/>
      <c r="CNK16"/>
      <c r="CNL16"/>
      <c r="CNM16"/>
      <c r="CNN16"/>
      <c r="CNO16"/>
      <c r="CNP16"/>
      <c r="CNQ16"/>
      <c r="CNR16"/>
      <c r="CNS16"/>
      <c r="CNT16"/>
      <c r="CNU16"/>
      <c r="CNV16"/>
      <c r="CNW16"/>
      <c r="CNX16"/>
      <c r="CNY16"/>
      <c r="CNZ16"/>
      <c r="COA16"/>
      <c r="COB16"/>
      <c r="COC16"/>
      <c r="COD16"/>
      <c r="COE16"/>
      <c r="COF16"/>
      <c r="COG16"/>
      <c r="COH16"/>
      <c r="COI16"/>
      <c r="COJ16"/>
      <c r="COK16"/>
      <c r="COL16"/>
      <c r="COM16"/>
      <c r="CON16"/>
      <c r="COO16"/>
      <c r="COP16"/>
      <c r="COQ16"/>
      <c r="COR16"/>
      <c r="COS16"/>
      <c r="COT16"/>
      <c r="COU16"/>
      <c r="COV16"/>
      <c r="COW16"/>
      <c r="COX16"/>
      <c r="COY16"/>
      <c r="COZ16"/>
      <c r="CPA16"/>
      <c r="CPB16"/>
      <c r="CPC16"/>
      <c r="CPD16"/>
      <c r="CPE16"/>
      <c r="CPF16"/>
      <c r="CPG16"/>
      <c r="CPH16"/>
      <c r="CPI16"/>
      <c r="CPJ16"/>
      <c r="CPK16"/>
      <c r="CPL16"/>
      <c r="CPM16"/>
      <c r="CPN16"/>
      <c r="CPO16"/>
      <c r="CPP16"/>
      <c r="CPQ16"/>
      <c r="CPR16"/>
      <c r="CPS16"/>
      <c r="CPT16"/>
      <c r="CPU16"/>
      <c r="CPV16"/>
      <c r="CPW16"/>
      <c r="CPX16"/>
      <c r="CPY16"/>
      <c r="CPZ16"/>
      <c r="CQA16"/>
      <c r="CQB16"/>
      <c r="CQC16"/>
      <c r="CQD16"/>
      <c r="CQE16"/>
      <c r="CQF16"/>
      <c r="CQG16"/>
      <c r="CQH16"/>
      <c r="CQI16"/>
      <c r="CQJ16"/>
      <c r="CQK16"/>
      <c r="CQL16"/>
      <c r="CQM16"/>
      <c r="CQN16"/>
      <c r="CQO16"/>
      <c r="CQP16"/>
      <c r="CQQ16"/>
      <c r="CQR16"/>
      <c r="CQS16"/>
      <c r="CQT16"/>
      <c r="CQU16"/>
      <c r="CQV16"/>
      <c r="CQW16"/>
      <c r="CQX16"/>
      <c r="CQY16"/>
      <c r="CQZ16"/>
      <c r="CRA16"/>
      <c r="CRB16"/>
      <c r="CRC16"/>
      <c r="CRD16"/>
      <c r="CRE16"/>
      <c r="CRF16"/>
      <c r="CRG16"/>
      <c r="CRH16"/>
      <c r="CRI16"/>
      <c r="CRJ16"/>
      <c r="CRK16"/>
      <c r="CRL16"/>
      <c r="CRM16"/>
      <c r="CRN16"/>
      <c r="CRO16"/>
      <c r="CRP16"/>
      <c r="CRQ16"/>
      <c r="CRR16"/>
      <c r="CRS16"/>
      <c r="CRT16"/>
      <c r="CRU16"/>
      <c r="CRV16"/>
      <c r="CRW16"/>
      <c r="CRX16"/>
      <c r="CRY16"/>
      <c r="CRZ16"/>
      <c r="CSA16"/>
      <c r="CSB16"/>
      <c r="CSC16"/>
      <c r="CSD16"/>
      <c r="CSE16"/>
      <c r="CSF16"/>
      <c r="CSG16"/>
      <c r="CSH16"/>
      <c r="CSI16"/>
      <c r="CSJ16"/>
      <c r="CSK16"/>
      <c r="CSL16"/>
      <c r="CSM16"/>
      <c r="CSN16"/>
      <c r="CSO16"/>
      <c r="CSP16"/>
      <c r="CSQ16"/>
      <c r="CSR16"/>
      <c r="CSS16"/>
      <c r="CST16"/>
      <c r="CSU16"/>
      <c r="CSV16"/>
      <c r="CSW16"/>
      <c r="CSX16"/>
      <c r="CSY16"/>
      <c r="CSZ16"/>
      <c r="CTA16"/>
      <c r="CTB16"/>
      <c r="CTC16"/>
      <c r="CTD16"/>
      <c r="CTE16"/>
      <c r="CTF16"/>
      <c r="CTG16"/>
      <c r="CTH16"/>
      <c r="CTI16"/>
      <c r="CTJ16"/>
      <c r="CTK16"/>
      <c r="CTL16"/>
      <c r="CTM16"/>
      <c r="CTN16"/>
      <c r="CTO16"/>
      <c r="CTP16"/>
      <c r="CTQ16"/>
      <c r="CTR16"/>
      <c r="CTS16"/>
      <c r="CTT16"/>
      <c r="CTU16"/>
      <c r="CTV16"/>
      <c r="CTW16"/>
      <c r="CTX16"/>
      <c r="CTY16"/>
      <c r="CTZ16"/>
      <c r="CUA16"/>
      <c r="CUB16"/>
      <c r="CUC16"/>
      <c r="CUD16"/>
      <c r="CUE16"/>
      <c r="CUF16"/>
      <c r="CUG16"/>
      <c r="CUH16"/>
      <c r="CUI16"/>
      <c r="CUJ16"/>
      <c r="CUK16"/>
      <c r="CUL16"/>
      <c r="CUM16"/>
      <c r="CUN16"/>
      <c r="CUO16"/>
      <c r="CUP16"/>
      <c r="CUQ16"/>
      <c r="CUR16"/>
      <c r="CUS16"/>
      <c r="CUT16"/>
      <c r="CUU16"/>
      <c r="CUV16"/>
      <c r="CUW16"/>
      <c r="CUX16"/>
      <c r="CUY16"/>
      <c r="CUZ16"/>
      <c r="CVA16"/>
      <c r="CVB16"/>
      <c r="CVC16"/>
      <c r="CVD16"/>
      <c r="CVE16"/>
      <c r="CVF16"/>
      <c r="CVG16"/>
      <c r="CVH16"/>
      <c r="CVI16"/>
      <c r="CVJ16"/>
      <c r="CVK16"/>
      <c r="CVL16"/>
      <c r="CVM16"/>
      <c r="CVN16"/>
      <c r="CVO16"/>
      <c r="CVP16"/>
      <c r="CVQ16"/>
      <c r="CVR16"/>
      <c r="CVS16"/>
      <c r="CVT16"/>
      <c r="CVU16"/>
      <c r="CVV16"/>
      <c r="CVW16"/>
      <c r="CVX16"/>
      <c r="CVY16"/>
      <c r="CVZ16"/>
      <c r="CWA16"/>
      <c r="CWB16"/>
      <c r="CWC16"/>
      <c r="CWD16"/>
      <c r="CWE16"/>
      <c r="CWF16"/>
      <c r="CWG16"/>
      <c r="CWH16"/>
      <c r="CWI16"/>
      <c r="CWJ16"/>
      <c r="CWK16"/>
      <c r="CWL16"/>
      <c r="CWM16"/>
      <c r="CWN16"/>
      <c r="CWO16"/>
      <c r="CWP16"/>
      <c r="CWQ16"/>
      <c r="CWR16"/>
      <c r="CWS16"/>
      <c r="CWT16"/>
      <c r="CWU16"/>
      <c r="CWV16"/>
      <c r="CWW16"/>
      <c r="CWX16"/>
      <c r="CWY16"/>
      <c r="CWZ16"/>
      <c r="CXA16"/>
      <c r="CXB16"/>
      <c r="CXC16"/>
      <c r="CXD16"/>
      <c r="CXE16"/>
      <c r="CXF16"/>
      <c r="CXG16"/>
      <c r="CXH16"/>
      <c r="CXI16"/>
      <c r="CXJ16"/>
      <c r="CXK16"/>
      <c r="CXL16"/>
      <c r="CXM16"/>
      <c r="CXN16"/>
      <c r="CXO16"/>
      <c r="CXP16"/>
      <c r="CXQ16"/>
      <c r="CXR16"/>
      <c r="CXS16"/>
      <c r="CXT16"/>
      <c r="CXU16"/>
      <c r="CXV16"/>
      <c r="CXW16"/>
      <c r="CXX16"/>
      <c r="CXY16"/>
      <c r="CXZ16"/>
      <c r="CYA16"/>
      <c r="CYB16"/>
      <c r="CYC16"/>
      <c r="CYD16"/>
      <c r="CYE16"/>
      <c r="CYF16"/>
      <c r="CYG16"/>
      <c r="CYH16"/>
      <c r="CYI16"/>
      <c r="CYJ16"/>
      <c r="CYK16"/>
      <c r="CYL16"/>
      <c r="CYM16"/>
      <c r="CYN16"/>
      <c r="CYO16"/>
      <c r="CYP16"/>
      <c r="CYQ16"/>
      <c r="CYR16"/>
      <c r="CYS16"/>
      <c r="CYT16"/>
      <c r="CYU16"/>
      <c r="CYV16"/>
      <c r="CYW16"/>
      <c r="CYX16"/>
      <c r="CYY16"/>
      <c r="CYZ16"/>
      <c r="CZA16"/>
      <c r="CZB16"/>
      <c r="CZC16"/>
      <c r="CZD16"/>
      <c r="CZE16"/>
      <c r="CZF16"/>
      <c r="CZG16"/>
      <c r="CZH16"/>
      <c r="CZI16"/>
      <c r="CZJ16"/>
      <c r="CZK16"/>
      <c r="CZL16"/>
      <c r="CZM16"/>
      <c r="CZN16"/>
      <c r="CZO16"/>
      <c r="CZP16"/>
      <c r="CZQ16"/>
      <c r="CZR16"/>
      <c r="CZS16"/>
      <c r="CZT16"/>
      <c r="CZU16"/>
      <c r="CZV16"/>
      <c r="CZW16"/>
      <c r="CZX16"/>
      <c r="CZY16"/>
      <c r="CZZ16"/>
      <c r="DAA16"/>
      <c r="DAB16"/>
      <c r="DAC16"/>
      <c r="DAD16"/>
      <c r="DAE16"/>
      <c r="DAF16"/>
      <c r="DAG16"/>
      <c r="DAH16"/>
      <c r="DAI16"/>
      <c r="DAJ16"/>
      <c r="DAK16"/>
      <c r="DAL16"/>
      <c r="DAM16"/>
      <c r="DAN16"/>
      <c r="DAO16"/>
      <c r="DAP16"/>
      <c r="DAQ16"/>
      <c r="DAR16"/>
      <c r="DAS16"/>
      <c r="DAT16"/>
      <c r="DAU16"/>
      <c r="DAV16"/>
      <c r="DAW16"/>
      <c r="DAX16"/>
      <c r="DAY16"/>
      <c r="DAZ16"/>
      <c r="DBA16"/>
      <c r="DBB16"/>
      <c r="DBC16"/>
      <c r="DBD16"/>
      <c r="DBE16"/>
      <c r="DBF16"/>
      <c r="DBG16"/>
      <c r="DBH16"/>
      <c r="DBI16"/>
      <c r="DBJ16"/>
      <c r="DBK16"/>
      <c r="DBL16"/>
      <c r="DBM16"/>
      <c r="DBN16"/>
      <c r="DBO16"/>
      <c r="DBP16"/>
      <c r="DBQ16"/>
      <c r="DBR16"/>
      <c r="DBS16"/>
      <c r="DBT16"/>
      <c r="DBU16"/>
      <c r="DBV16"/>
      <c r="DBW16"/>
      <c r="DBX16"/>
      <c r="DBY16"/>
      <c r="DBZ16"/>
      <c r="DCA16"/>
      <c r="DCB16"/>
      <c r="DCC16"/>
      <c r="DCD16"/>
      <c r="DCE16"/>
      <c r="DCF16"/>
      <c r="DCG16"/>
      <c r="DCH16"/>
      <c r="DCI16"/>
      <c r="DCJ16"/>
      <c r="DCK16"/>
      <c r="DCL16"/>
      <c r="DCM16"/>
      <c r="DCN16"/>
      <c r="DCO16"/>
      <c r="DCP16"/>
      <c r="DCQ16"/>
      <c r="DCR16"/>
      <c r="DCS16"/>
      <c r="DCT16"/>
      <c r="DCU16"/>
      <c r="DCV16"/>
      <c r="DCW16"/>
      <c r="DCX16"/>
      <c r="DCY16"/>
      <c r="DCZ16"/>
      <c r="DDA16"/>
      <c r="DDB16"/>
      <c r="DDC16"/>
      <c r="DDD16"/>
      <c r="DDE16"/>
      <c r="DDF16"/>
      <c r="DDG16"/>
      <c r="DDH16"/>
      <c r="DDI16"/>
      <c r="DDJ16"/>
      <c r="DDK16"/>
      <c r="DDL16"/>
      <c r="DDM16"/>
      <c r="DDN16"/>
      <c r="DDO16"/>
      <c r="DDP16"/>
      <c r="DDQ16"/>
      <c r="DDR16"/>
      <c r="DDS16"/>
      <c r="DDT16"/>
      <c r="DDU16"/>
      <c r="DDV16"/>
      <c r="DDW16"/>
      <c r="DDX16"/>
      <c r="DDY16"/>
      <c r="DDZ16"/>
      <c r="DEA16"/>
      <c r="DEB16"/>
      <c r="DEC16"/>
      <c r="DED16"/>
      <c r="DEE16"/>
      <c r="DEF16"/>
      <c r="DEG16"/>
      <c r="DEH16"/>
      <c r="DEI16"/>
      <c r="DEJ16"/>
      <c r="DEK16"/>
      <c r="DEL16"/>
      <c r="DEM16"/>
      <c r="DEN16"/>
      <c r="DEO16"/>
      <c r="DEP16"/>
      <c r="DEQ16"/>
      <c r="DER16"/>
      <c r="DES16"/>
      <c r="DET16"/>
      <c r="DEU16"/>
      <c r="DEV16"/>
      <c r="DEW16"/>
      <c r="DEX16"/>
      <c r="DEY16"/>
      <c r="DEZ16"/>
      <c r="DFA16"/>
      <c r="DFB16"/>
      <c r="DFC16"/>
      <c r="DFD16"/>
      <c r="DFE16"/>
      <c r="DFF16"/>
      <c r="DFG16"/>
      <c r="DFH16"/>
      <c r="DFI16"/>
      <c r="DFJ16"/>
      <c r="DFK16"/>
      <c r="DFL16"/>
      <c r="DFM16"/>
      <c r="DFN16"/>
      <c r="DFO16"/>
      <c r="DFP16"/>
      <c r="DFQ16"/>
      <c r="DFR16"/>
      <c r="DFS16"/>
      <c r="DFT16"/>
      <c r="DFU16"/>
      <c r="DFV16"/>
      <c r="DFW16"/>
      <c r="DFX16"/>
      <c r="DFY16"/>
      <c r="DFZ16"/>
      <c r="DGA16"/>
      <c r="DGB16"/>
      <c r="DGC16"/>
      <c r="DGD16"/>
      <c r="DGE16"/>
      <c r="DGF16"/>
      <c r="DGG16"/>
      <c r="DGH16"/>
      <c r="DGI16"/>
      <c r="DGJ16"/>
      <c r="DGK16"/>
      <c r="DGL16"/>
      <c r="DGM16"/>
      <c r="DGN16"/>
      <c r="DGO16"/>
      <c r="DGP16"/>
      <c r="DGQ16"/>
      <c r="DGR16"/>
      <c r="DGS16"/>
      <c r="DGT16"/>
      <c r="DGU16"/>
      <c r="DGV16"/>
      <c r="DGW16"/>
      <c r="DGX16"/>
      <c r="DGY16"/>
      <c r="DGZ16"/>
      <c r="DHA16"/>
      <c r="DHB16"/>
      <c r="DHC16"/>
      <c r="DHD16"/>
      <c r="DHE16"/>
      <c r="DHF16"/>
      <c r="DHG16"/>
      <c r="DHH16"/>
      <c r="DHI16"/>
      <c r="DHJ16"/>
      <c r="DHK16"/>
      <c r="DHL16"/>
      <c r="DHM16"/>
      <c r="DHN16"/>
      <c r="DHO16"/>
      <c r="DHP16"/>
      <c r="DHQ16"/>
      <c r="DHR16"/>
      <c r="DHS16"/>
      <c r="DHT16"/>
      <c r="DHU16"/>
      <c r="DHV16"/>
      <c r="DHW16"/>
      <c r="DHX16"/>
      <c r="DHY16"/>
      <c r="DHZ16"/>
      <c r="DIA16"/>
      <c r="DIB16"/>
      <c r="DIC16"/>
      <c r="DID16"/>
      <c r="DIE16"/>
      <c r="DIF16"/>
      <c r="DIG16"/>
      <c r="DIH16"/>
      <c r="DII16"/>
      <c r="DIJ16"/>
      <c r="DIK16"/>
      <c r="DIL16"/>
      <c r="DIM16"/>
      <c r="DIN16"/>
      <c r="DIO16"/>
      <c r="DIP16"/>
      <c r="DIQ16"/>
      <c r="DIR16"/>
      <c r="DIS16"/>
      <c r="DIT16"/>
      <c r="DIU16"/>
      <c r="DIV16"/>
      <c r="DIW16"/>
      <c r="DIX16"/>
      <c r="DIY16"/>
      <c r="DIZ16"/>
      <c r="DJA16"/>
      <c r="DJB16"/>
      <c r="DJC16"/>
      <c r="DJD16"/>
      <c r="DJE16"/>
      <c r="DJF16"/>
      <c r="DJG16"/>
      <c r="DJH16"/>
      <c r="DJI16"/>
      <c r="DJJ16"/>
      <c r="DJK16"/>
      <c r="DJL16"/>
      <c r="DJM16"/>
      <c r="DJN16"/>
      <c r="DJO16"/>
      <c r="DJP16"/>
      <c r="DJQ16"/>
      <c r="DJR16"/>
      <c r="DJS16"/>
      <c r="DJT16"/>
      <c r="DJU16"/>
      <c r="DJV16"/>
      <c r="DJW16"/>
      <c r="DJX16"/>
      <c r="DJY16"/>
      <c r="DJZ16"/>
      <c r="DKA16"/>
      <c r="DKB16"/>
      <c r="DKC16"/>
      <c r="DKD16"/>
      <c r="DKE16"/>
      <c r="DKF16"/>
      <c r="DKG16"/>
      <c r="DKH16"/>
      <c r="DKI16"/>
      <c r="DKJ16"/>
      <c r="DKK16"/>
      <c r="DKL16"/>
      <c r="DKM16"/>
      <c r="DKN16"/>
      <c r="DKO16"/>
      <c r="DKP16"/>
      <c r="DKQ16"/>
      <c r="DKR16"/>
      <c r="DKS16"/>
      <c r="DKT16"/>
      <c r="DKU16"/>
      <c r="DKV16"/>
      <c r="DKW16"/>
      <c r="DKX16"/>
      <c r="DKY16"/>
      <c r="DKZ16"/>
      <c r="DLA16"/>
      <c r="DLB16"/>
      <c r="DLC16"/>
      <c r="DLD16"/>
      <c r="DLE16"/>
      <c r="DLF16"/>
      <c r="DLG16"/>
      <c r="DLH16"/>
      <c r="DLI16"/>
      <c r="DLJ16"/>
      <c r="DLK16"/>
      <c r="DLL16"/>
      <c r="DLM16"/>
      <c r="DLN16"/>
      <c r="DLO16"/>
      <c r="DLP16"/>
      <c r="DLQ16"/>
      <c r="DLR16"/>
      <c r="DLS16"/>
      <c r="DLT16"/>
      <c r="DLU16"/>
      <c r="DLV16"/>
      <c r="DLW16"/>
      <c r="DLX16"/>
      <c r="DLY16"/>
      <c r="DLZ16"/>
      <c r="DMA16"/>
      <c r="DMB16"/>
      <c r="DMC16"/>
      <c r="DMD16"/>
      <c r="DME16"/>
      <c r="DMF16"/>
      <c r="DMG16"/>
      <c r="DMH16"/>
      <c r="DMI16"/>
      <c r="DMJ16"/>
      <c r="DMK16"/>
      <c r="DML16"/>
      <c r="DMM16"/>
      <c r="DMN16"/>
      <c r="DMO16"/>
      <c r="DMP16"/>
      <c r="DMQ16"/>
      <c r="DMR16"/>
      <c r="DMS16"/>
      <c r="DMT16"/>
      <c r="DMU16"/>
      <c r="DMV16"/>
      <c r="DMW16"/>
      <c r="DMX16"/>
      <c r="DMY16"/>
      <c r="DMZ16"/>
      <c r="DNA16"/>
      <c r="DNB16"/>
      <c r="DNC16"/>
      <c r="DND16"/>
      <c r="DNE16"/>
      <c r="DNF16"/>
      <c r="DNG16"/>
      <c r="DNH16"/>
      <c r="DNI16"/>
      <c r="DNJ16"/>
      <c r="DNK16"/>
      <c r="DNL16"/>
      <c r="DNM16"/>
      <c r="DNN16"/>
      <c r="DNO16"/>
      <c r="DNP16"/>
      <c r="DNQ16"/>
      <c r="DNR16"/>
      <c r="DNS16"/>
      <c r="DNT16"/>
      <c r="DNU16"/>
      <c r="DNV16"/>
      <c r="DNW16"/>
      <c r="DNX16"/>
      <c r="DNY16"/>
      <c r="DNZ16"/>
      <c r="DOA16"/>
      <c r="DOB16"/>
      <c r="DOC16"/>
      <c r="DOD16"/>
      <c r="DOE16"/>
      <c r="DOF16"/>
      <c r="DOG16"/>
      <c r="DOH16"/>
      <c r="DOI16"/>
      <c r="DOJ16"/>
      <c r="DOK16"/>
      <c r="DOL16"/>
      <c r="DOM16"/>
      <c r="DON16"/>
      <c r="DOO16"/>
      <c r="DOP16"/>
      <c r="DOQ16"/>
      <c r="DOR16"/>
      <c r="DOS16"/>
      <c r="DOT16"/>
      <c r="DOU16"/>
      <c r="DOV16"/>
      <c r="DOW16"/>
      <c r="DOX16"/>
      <c r="DOY16"/>
      <c r="DOZ16"/>
      <c r="DPA16"/>
      <c r="DPB16"/>
      <c r="DPC16"/>
      <c r="DPD16"/>
      <c r="DPE16"/>
      <c r="DPF16"/>
      <c r="DPG16"/>
      <c r="DPH16"/>
      <c r="DPI16"/>
      <c r="DPJ16"/>
      <c r="DPK16"/>
      <c r="DPL16"/>
      <c r="DPM16"/>
      <c r="DPN16"/>
      <c r="DPO16"/>
      <c r="DPP16"/>
      <c r="DPQ16"/>
      <c r="DPR16"/>
      <c r="DPS16"/>
      <c r="DPT16"/>
      <c r="DPU16"/>
      <c r="DPV16"/>
      <c r="DPW16"/>
      <c r="DPX16"/>
      <c r="DPY16"/>
      <c r="DPZ16"/>
      <c r="DQA16"/>
      <c r="DQB16"/>
      <c r="DQC16"/>
      <c r="DQD16"/>
      <c r="DQE16"/>
      <c r="DQF16"/>
      <c r="DQG16"/>
      <c r="DQH16"/>
      <c r="DQI16"/>
      <c r="DQJ16"/>
      <c r="DQK16"/>
      <c r="DQL16"/>
      <c r="DQM16"/>
      <c r="DQN16"/>
      <c r="DQO16"/>
      <c r="DQP16"/>
      <c r="DQQ16"/>
      <c r="DQR16"/>
      <c r="DQS16"/>
      <c r="DQT16"/>
      <c r="DQU16"/>
      <c r="DQV16"/>
      <c r="DQW16"/>
      <c r="DQX16"/>
      <c r="DQY16"/>
      <c r="DQZ16"/>
      <c r="DRA16"/>
      <c r="DRB16"/>
      <c r="DRC16"/>
      <c r="DRD16"/>
      <c r="DRE16"/>
      <c r="DRF16"/>
      <c r="DRG16"/>
      <c r="DRH16"/>
      <c r="DRI16"/>
      <c r="DRJ16"/>
      <c r="DRK16"/>
      <c r="DRL16"/>
      <c r="DRM16"/>
      <c r="DRN16"/>
      <c r="DRO16"/>
      <c r="DRP16"/>
      <c r="DRQ16"/>
      <c r="DRR16"/>
      <c r="DRS16"/>
      <c r="DRT16"/>
      <c r="DRU16"/>
      <c r="DRV16"/>
      <c r="DRW16"/>
      <c r="DRX16"/>
      <c r="DRY16"/>
      <c r="DRZ16"/>
      <c r="DSA16"/>
      <c r="DSB16"/>
      <c r="DSC16"/>
      <c r="DSD16"/>
      <c r="DSE16"/>
      <c r="DSF16"/>
      <c r="DSG16"/>
      <c r="DSH16"/>
      <c r="DSI16"/>
      <c r="DSJ16"/>
      <c r="DSK16"/>
      <c r="DSL16"/>
      <c r="DSM16"/>
      <c r="DSN16"/>
      <c r="DSO16"/>
      <c r="DSP16"/>
      <c r="DSQ16"/>
      <c r="DSR16"/>
      <c r="DSS16"/>
      <c r="DST16"/>
      <c r="DSU16"/>
      <c r="DSV16"/>
      <c r="DSW16"/>
      <c r="DSX16"/>
      <c r="DSY16"/>
      <c r="DSZ16"/>
      <c r="DTA16"/>
      <c r="DTB16"/>
      <c r="DTC16"/>
      <c r="DTD16"/>
      <c r="DTE16"/>
      <c r="DTF16"/>
      <c r="DTG16"/>
      <c r="DTH16"/>
      <c r="DTI16"/>
      <c r="DTJ16"/>
      <c r="DTK16"/>
      <c r="DTL16"/>
      <c r="DTM16"/>
      <c r="DTN16"/>
      <c r="DTO16"/>
      <c r="DTP16"/>
      <c r="DTQ16"/>
      <c r="DTR16"/>
      <c r="DTS16"/>
      <c r="DTT16"/>
      <c r="DTU16"/>
      <c r="DTV16"/>
      <c r="DTW16"/>
      <c r="DTX16"/>
      <c r="DTY16"/>
      <c r="DTZ16"/>
      <c r="DUA16"/>
      <c r="DUB16"/>
      <c r="DUC16"/>
      <c r="DUD16"/>
      <c r="DUE16"/>
      <c r="DUF16"/>
      <c r="DUG16"/>
      <c r="DUH16"/>
      <c r="DUI16"/>
      <c r="DUJ16"/>
      <c r="DUK16"/>
      <c r="DUL16"/>
      <c r="DUM16"/>
      <c r="DUN16"/>
      <c r="DUO16"/>
      <c r="DUP16"/>
      <c r="DUQ16"/>
      <c r="DUR16"/>
      <c r="DUS16"/>
      <c r="DUT16"/>
      <c r="DUU16"/>
      <c r="DUV16"/>
      <c r="DUW16"/>
      <c r="DUX16"/>
      <c r="DUY16"/>
      <c r="DUZ16"/>
      <c r="DVA16"/>
      <c r="DVB16"/>
      <c r="DVC16"/>
      <c r="DVD16"/>
      <c r="DVE16"/>
      <c r="DVF16"/>
      <c r="DVG16"/>
      <c r="DVH16"/>
      <c r="DVI16"/>
      <c r="DVJ16"/>
      <c r="DVK16"/>
      <c r="DVL16"/>
      <c r="DVM16"/>
      <c r="DVN16"/>
      <c r="DVO16"/>
      <c r="DVP16"/>
      <c r="DVQ16"/>
      <c r="DVR16"/>
      <c r="DVS16"/>
      <c r="DVT16"/>
      <c r="DVU16"/>
      <c r="DVV16"/>
      <c r="DVW16"/>
      <c r="DVX16"/>
      <c r="DVY16"/>
      <c r="DVZ16"/>
      <c r="DWA16"/>
      <c r="DWB16"/>
      <c r="DWC16"/>
      <c r="DWD16"/>
      <c r="DWE16"/>
      <c r="DWF16"/>
      <c r="DWG16"/>
      <c r="DWH16"/>
      <c r="DWI16"/>
      <c r="DWJ16"/>
      <c r="DWK16"/>
      <c r="DWL16"/>
      <c r="DWM16"/>
      <c r="DWN16"/>
      <c r="DWO16"/>
      <c r="DWP16"/>
      <c r="DWQ16"/>
      <c r="DWR16"/>
      <c r="DWS16"/>
      <c r="DWT16"/>
      <c r="DWU16"/>
      <c r="DWV16"/>
      <c r="DWW16"/>
      <c r="DWX16"/>
      <c r="DWY16"/>
      <c r="DWZ16"/>
      <c r="DXA16"/>
      <c r="DXB16"/>
      <c r="DXC16"/>
      <c r="DXD16"/>
      <c r="DXE16"/>
      <c r="DXF16"/>
      <c r="DXG16"/>
      <c r="DXH16"/>
      <c r="DXI16"/>
      <c r="DXJ16"/>
      <c r="DXK16"/>
      <c r="DXL16"/>
      <c r="DXM16"/>
      <c r="DXN16"/>
      <c r="DXO16"/>
      <c r="DXP16"/>
      <c r="DXQ16"/>
      <c r="DXR16"/>
      <c r="DXS16"/>
      <c r="DXT16"/>
      <c r="DXU16"/>
      <c r="DXV16"/>
      <c r="DXW16"/>
      <c r="DXX16"/>
      <c r="DXY16"/>
      <c r="DXZ16"/>
      <c r="DYA16"/>
      <c r="DYB16"/>
      <c r="DYC16"/>
      <c r="DYD16"/>
      <c r="DYE16"/>
      <c r="DYF16"/>
      <c r="DYG16"/>
      <c r="DYH16"/>
      <c r="DYI16"/>
      <c r="DYJ16"/>
      <c r="DYK16"/>
      <c r="DYL16"/>
      <c r="DYM16"/>
      <c r="DYN16"/>
      <c r="DYO16"/>
      <c r="DYP16"/>
      <c r="DYQ16"/>
      <c r="DYR16"/>
      <c r="DYS16"/>
      <c r="DYT16"/>
      <c r="DYU16"/>
      <c r="DYV16"/>
      <c r="DYW16"/>
      <c r="DYX16"/>
      <c r="DYY16"/>
      <c r="DYZ16"/>
      <c r="DZA16"/>
      <c r="DZB16"/>
      <c r="DZC16"/>
      <c r="DZD16"/>
      <c r="DZE16"/>
      <c r="DZF16"/>
      <c r="DZG16"/>
      <c r="DZH16"/>
      <c r="DZI16"/>
      <c r="DZJ16"/>
      <c r="DZK16"/>
      <c r="DZL16"/>
      <c r="DZM16"/>
      <c r="DZN16"/>
      <c r="DZO16"/>
      <c r="DZP16"/>
      <c r="DZQ16"/>
      <c r="DZR16"/>
      <c r="DZS16"/>
      <c r="DZT16"/>
      <c r="DZU16"/>
      <c r="DZV16"/>
      <c r="DZW16"/>
      <c r="DZX16"/>
      <c r="DZY16"/>
      <c r="DZZ16"/>
      <c r="EAA16"/>
      <c r="EAB16"/>
      <c r="EAC16"/>
      <c r="EAD16"/>
      <c r="EAE16"/>
      <c r="EAF16"/>
      <c r="EAG16"/>
      <c r="EAH16"/>
      <c r="EAI16"/>
      <c r="EAJ16"/>
      <c r="EAK16"/>
      <c r="EAL16"/>
      <c r="EAM16"/>
      <c r="EAN16"/>
      <c r="EAO16"/>
      <c r="EAP16"/>
      <c r="EAQ16"/>
      <c r="EAR16"/>
      <c r="EAS16"/>
      <c r="EAT16"/>
      <c r="EAU16"/>
      <c r="EAV16"/>
      <c r="EAW16"/>
      <c r="EAX16"/>
      <c r="EAY16"/>
      <c r="EAZ16"/>
      <c r="EBA16"/>
      <c r="EBB16"/>
      <c r="EBC16"/>
      <c r="EBD16"/>
      <c r="EBE16"/>
      <c r="EBF16"/>
      <c r="EBG16"/>
      <c r="EBH16"/>
      <c r="EBI16"/>
      <c r="EBJ16"/>
      <c r="EBK16"/>
      <c r="EBL16"/>
      <c r="EBM16"/>
      <c r="EBN16"/>
      <c r="EBO16"/>
      <c r="EBP16"/>
      <c r="EBQ16"/>
      <c r="EBR16"/>
      <c r="EBS16"/>
      <c r="EBT16"/>
      <c r="EBU16"/>
      <c r="EBV16"/>
      <c r="EBW16"/>
      <c r="EBX16"/>
      <c r="EBY16"/>
      <c r="EBZ16"/>
      <c r="ECA16"/>
      <c r="ECB16"/>
      <c r="ECC16"/>
      <c r="ECD16"/>
      <c r="ECE16"/>
      <c r="ECF16"/>
      <c r="ECG16"/>
      <c r="ECH16"/>
      <c r="ECI16"/>
      <c r="ECJ16"/>
      <c r="ECK16"/>
      <c r="ECL16"/>
      <c r="ECM16"/>
      <c r="ECN16"/>
      <c r="ECO16"/>
      <c r="ECP16"/>
      <c r="ECQ16"/>
      <c r="ECR16"/>
      <c r="ECS16"/>
      <c r="ECT16"/>
      <c r="ECU16"/>
      <c r="ECV16"/>
      <c r="ECW16"/>
      <c r="ECX16"/>
      <c r="ECY16"/>
      <c r="ECZ16"/>
      <c r="EDA16"/>
      <c r="EDB16"/>
      <c r="EDC16"/>
      <c r="EDD16"/>
      <c r="EDE16"/>
      <c r="EDF16"/>
      <c r="EDG16"/>
      <c r="EDH16"/>
      <c r="EDI16"/>
      <c r="EDJ16"/>
      <c r="EDK16"/>
      <c r="EDL16"/>
      <c r="EDM16"/>
      <c r="EDN16"/>
      <c r="EDO16"/>
      <c r="EDP16"/>
      <c r="EDQ16"/>
      <c r="EDR16"/>
      <c r="EDS16"/>
      <c r="EDT16"/>
      <c r="EDU16"/>
      <c r="EDV16"/>
      <c r="EDW16"/>
      <c r="EDX16"/>
      <c r="EDY16"/>
      <c r="EDZ16"/>
      <c r="EEA16"/>
      <c r="EEB16"/>
      <c r="EEC16"/>
      <c r="EED16"/>
      <c r="EEE16"/>
      <c r="EEF16"/>
      <c r="EEG16"/>
      <c r="EEH16"/>
      <c r="EEI16"/>
      <c r="EEJ16"/>
      <c r="EEK16"/>
      <c r="EEL16"/>
      <c r="EEM16"/>
      <c r="EEN16"/>
      <c r="EEO16"/>
      <c r="EEP16"/>
      <c r="EEQ16"/>
      <c r="EER16"/>
      <c r="EES16"/>
      <c r="EET16"/>
      <c r="EEU16"/>
      <c r="EEV16"/>
      <c r="EEW16"/>
      <c r="EEX16"/>
      <c r="EEY16"/>
      <c r="EEZ16"/>
      <c r="EFA16"/>
      <c r="EFB16"/>
      <c r="EFC16"/>
      <c r="EFD16"/>
      <c r="EFE16"/>
      <c r="EFF16"/>
      <c r="EFG16"/>
      <c r="EFH16"/>
      <c r="EFI16"/>
      <c r="EFJ16"/>
      <c r="EFK16"/>
      <c r="EFL16"/>
      <c r="EFM16"/>
      <c r="EFN16"/>
      <c r="EFO16"/>
      <c r="EFP16"/>
      <c r="EFQ16"/>
      <c r="EFR16"/>
      <c r="EFS16"/>
      <c r="EFT16"/>
      <c r="EFU16"/>
      <c r="EFV16"/>
      <c r="EFW16"/>
      <c r="EFX16"/>
      <c r="EFY16"/>
      <c r="EFZ16"/>
      <c r="EGA16"/>
      <c r="EGB16"/>
      <c r="EGC16"/>
      <c r="EGD16"/>
      <c r="EGE16"/>
      <c r="EGF16"/>
      <c r="EGG16"/>
      <c r="EGH16"/>
      <c r="EGI16"/>
      <c r="EGJ16"/>
      <c r="EGK16"/>
      <c r="EGL16"/>
      <c r="EGM16"/>
      <c r="EGN16"/>
      <c r="EGO16"/>
      <c r="EGP16"/>
      <c r="EGQ16"/>
      <c r="EGR16"/>
      <c r="EGS16"/>
      <c r="EGT16"/>
      <c r="EGU16"/>
      <c r="EGV16"/>
      <c r="EGW16"/>
      <c r="EGX16"/>
      <c r="EGY16"/>
      <c r="EGZ16"/>
      <c r="EHA16"/>
      <c r="EHB16"/>
      <c r="EHC16"/>
      <c r="EHD16"/>
      <c r="EHE16"/>
      <c r="EHF16"/>
      <c r="EHG16"/>
      <c r="EHH16"/>
      <c r="EHI16"/>
      <c r="EHJ16"/>
      <c r="EHK16"/>
      <c r="EHL16"/>
      <c r="EHM16"/>
      <c r="EHN16"/>
      <c r="EHO16"/>
      <c r="EHP16"/>
      <c r="EHQ16"/>
      <c r="EHR16"/>
      <c r="EHS16"/>
      <c r="EHT16"/>
      <c r="EHU16"/>
      <c r="EHV16"/>
      <c r="EHW16"/>
      <c r="EHX16"/>
      <c r="EHY16"/>
      <c r="EHZ16"/>
      <c r="EIA16"/>
      <c r="EIB16"/>
      <c r="EIC16"/>
      <c r="EID16"/>
      <c r="EIE16"/>
      <c r="EIF16"/>
      <c r="EIG16"/>
      <c r="EIH16"/>
      <c r="EII16"/>
      <c r="EIJ16"/>
      <c r="EIK16"/>
      <c r="EIL16"/>
      <c r="EIM16"/>
      <c r="EIN16"/>
      <c r="EIO16"/>
      <c r="EIP16"/>
      <c r="EIQ16"/>
      <c r="EIR16"/>
      <c r="EIS16"/>
      <c r="EIT16"/>
      <c r="EIU16"/>
      <c r="EIV16"/>
      <c r="EIW16"/>
      <c r="EIX16"/>
      <c r="EIY16"/>
      <c r="EIZ16"/>
      <c r="EJA16"/>
      <c r="EJB16"/>
      <c r="EJC16"/>
      <c r="EJD16"/>
      <c r="EJE16"/>
      <c r="EJF16"/>
      <c r="EJG16"/>
      <c r="EJH16"/>
      <c r="EJI16"/>
      <c r="EJJ16"/>
      <c r="EJK16"/>
      <c r="EJL16"/>
      <c r="EJM16"/>
      <c r="EJN16"/>
      <c r="EJO16"/>
      <c r="EJP16"/>
      <c r="EJQ16"/>
      <c r="EJR16"/>
      <c r="EJS16"/>
      <c r="EJT16"/>
      <c r="EJU16"/>
      <c r="EJV16"/>
      <c r="EJW16"/>
      <c r="EJX16"/>
      <c r="EJY16"/>
      <c r="EJZ16"/>
      <c r="EKA16"/>
      <c r="EKB16"/>
      <c r="EKC16"/>
      <c r="EKD16"/>
      <c r="EKE16"/>
      <c r="EKF16"/>
      <c r="EKG16"/>
      <c r="EKH16"/>
      <c r="EKI16"/>
      <c r="EKJ16"/>
      <c r="EKK16"/>
      <c r="EKL16"/>
      <c r="EKM16"/>
      <c r="EKN16"/>
      <c r="EKO16"/>
      <c r="EKP16"/>
      <c r="EKQ16"/>
      <c r="EKR16"/>
      <c r="EKS16"/>
      <c r="EKT16"/>
      <c r="EKU16"/>
      <c r="EKV16"/>
      <c r="EKW16"/>
      <c r="EKX16"/>
      <c r="EKY16"/>
      <c r="EKZ16"/>
      <c r="ELA16"/>
      <c r="ELB16"/>
      <c r="ELC16"/>
      <c r="ELD16"/>
      <c r="ELE16"/>
      <c r="ELF16"/>
      <c r="ELG16"/>
      <c r="ELH16"/>
      <c r="ELI16"/>
      <c r="ELJ16"/>
      <c r="ELK16"/>
      <c r="ELL16"/>
      <c r="ELM16"/>
      <c r="ELN16"/>
      <c r="ELO16"/>
      <c r="ELP16"/>
      <c r="ELQ16"/>
      <c r="ELR16"/>
      <c r="ELS16"/>
      <c r="ELT16"/>
      <c r="ELU16"/>
      <c r="ELV16"/>
      <c r="ELW16"/>
      <c r="ELX16"/>
      <c r="ELY16"/>
      <c r="ELZ16"/>
      <c r="EMA16"/>
      <c r="EMB16"/>
      <c r="EMC16"/>
      <c r="EMD16"/>
      <c r="EME16"/>
      <c r="EMF16"/>
      <c r="EMG16"/>
      <c r="EMH16"/>
      <c r="EMI16"/>
      <c r="EMJ16"/>
      <c r="EMK16"/>
      <c r="EML16"/>
      <c r="EMM16"/>
      <c r="EMN16"/>
      <c r="EMO16"/>
      <c r="EMP16"/>
      <c r="EMQ16"/>
      <c r="EMR16"/>
      <c r="EMS16"/>
      <c r="EMT16"/>
      <c r="EMU16"/>
      <c r="EMV16"/>
      <c r="EMW16"/>
      <c r="EMX16"/>
      <c r="EMY16"/>
      <c r="EMZ16"/>
      <c r="ENA16"/>
      <c r="ENB16"/>
      <c r="ENC16"/>
      <c r="END16"/>
      <c r="ENE16"/>
      <c r="ENF16"/>
      <c r="ENG16"/>
      <c r="ENH16"/>
      <c r="ENI16"/>
      <c r="ENJ16"/>
      <c r="ENK16"/>
      <c r="ENL16"/>
      <c r="ENM16"/>
      <c r="ENN16"/>
      <c r="ENO16"/>
      <c r="ENP16"/>
      <c r="ENQ16"/>
      <c r="ENR16"/>
      <c r="ENS16"/>
      <c r="ENT16"/>
      <c r="ENU16"/>
      <c r="ENV16"/>
      <c r="ENW16"/>
      <c r="ENX16"/>
      <c r="ENY16"/>
      <c r="ENZ16"/>
      <c r="EOA16"/>
      <c r="EOB16"/>
      <c r="EOC16"/>
      <c r="EOD16"/>
      <c r="EOE16"/>
      <c r="EOF16"/>
      <c r="EOG16"/>
      <c r="EOH16"/>
      <c r="EOI16"/>
      <c r="EOJ16"/>
      <c r="EOK16"/>
      <c r="EOL16"/>
      <c r="EOM16"/>
      <c r="EON16"/>
      <c r="EOO16"/>
      <c r="EOP16"/>
      <c r="EOQ16"/>
      <c r="EOR16"/>
      <c r="EOS16"/>
      <c r="EOT16"/>
      <c r="EOU16"/>
      <c r="EOV16"/>
      <c r="EOW16"/>
      <c r="EOX16"/>
      <c r="EOY16"/>
      <c r="EOZ16"/>
      <c r="EPA16"/>
      <c r="EPB16"/>
      <c r="EPC16"/>
      <c r="EPD16"/>
      <c r="EPE16"/>
      <c r="EPF16"/>
      <c r="EPG16"/>
      <c r="EPH16"/>
      <c r="EPI16"/>
      <c r="EPJ16"/>
      <c r="EPK16"/>
      <c r="EPL16"/>
      <c r="EPM16"/>
      <c r="EPN16"/>
      <c r="EPO16"/>
      <c r="EPP16"/>
      <c r="EPQ16"/>
      <c r="EPR16"/>
      <c r="EPS16"/>
      <c r="EPT16"/>
      <c r="EPU16"/>
      <c r="EPV16"/>
      <c r="EPW16"/>
      <c r="EPX16"/>
      <c r="EPY16"/>
      <c r="EPZ16"/>
      <c r="EQA16"/>
      <c r="EQB16"/>
      <c r="EQC16"/>
      <c r="EQD16"/>
      <c r="EQE16"/>
      <c r="EQF16"/>
      <c r="EQG16"/>
      <c r="EQH16"/>
      <c r="EQI16"/>
      <c r="EQJ16"/>
      <c r="EQK16"/>
      <c r="EQL16"/>
      <c r="EQM16"/>
      <c r="EQN16"/>
      <c r="EQO16"/>
      <c r="EQP16"/>
      <c r="EQQ16"/>
      <c r="EQR16"/>
      <c r="EQS16"/>
      <c r="EQT16"/>
      <c r="EQU16"/>
      <c r="EQV16"/>
      <c r="EQW16"/>
      <c r="EQX16"/>
      <c r="EQY16"/>
      <c r="EQZ16"/>
      <c r="ERA16"/>
      <c r="ERB16"/>
      <c r="ERC16"/>
      <c r="ERD16"/>
      <c r="ERE16"/>
      <c r="ERF16"/>
      <c r="ERG16"/>
      <c r="ERH16"/>
      <c r="ERI16"/>
      <c r="ERJ16"/>
      <c r="ERK16"/>
      <c r="ERL16"/>
      <c r="ERM16"/>
      <c r="ERN16"/>
      <c r="ERO16"/>
      <c r="ERP16"/>
      <c r="ERQ16"/>
      <c r="ERR16"/>
      <c r="ERS16"/>
      <c r="ERT16"/>
      <c r="ERU16"/>
      <c r="ERV16"/>
      <c r="ERW16"/>
      <c r="ERX16"/>
      <c r="ERY16"/>
      <c r="ERZ16"/>
      <c r="ESA16"/>
      <c r="ESB16"/>
      <c r="ESC16"/>
      <c r="ESD16"/>
      <c r="ESE16"/>
      <c r="ESF16"/>
      <c r="ESG16"/>
      <c r="ESH16"/>
      <c r="ESI16"/>
      <c r="ESJ16"/>
      <c r="ESK16"/>
      <c r="ESL16"/>
      <c r="ESM16"/>
      <c r="ESN16"/>
      <c r="ESO16"/>
      <c r="ESP16"/>
      <c r="ESQ16"/>
      <c r="ESR16"/>
      <c r="ESS16"/>
      <c r="EST16"/>
      <c r="ESU16"/>
      <c r="ESV16"/>
      <c r="ESW16"/>
      <c r="ESX16"/>
      <c r="ESY16"/>
      <c r="ESZ16"/>
      <c r="ETA16"/>
      <c r="ETB16"/>
      <c r="ETC16"/>
      <c r="ETD16"/>
      <c r="ETE16"/>
      <c r="ETF16"/>
      <c r="ETG16"/>
      <c r="ETH16"/>
      <c r="ETI16"/>
      <c r="ETJ16"/>
      <c r="ETK16"/>
      <c r="ETL16"/>
      <c r="ETM16"/>
      <c r="ETN16"/>
      <c r="ETO16"/>
      <c r="ETP16"/>
      <c r="ETQ16"/>
      <c r="ETR16"/>
      <c r="ETS16"/>
      <c r="ETT16"/>
      <c r="ETU16"/>
      <c r="ETV16"/>
      <c r="ETW16"/>
      <c r="ETX16"/>
      <c r="ETY16"/>
      <c r="ETZ16"/>
      <c r="EUA16"/>
      <c r="EUB16"/>
      <c r="EUC16"/>
      <c r="EUD16"/>
      <c r="EUE16"/>
      <c r="EUF16"/>
      <c r="EUG16"/>
      <c r="EUH16"/>
      <c r="EUI16"/>
      <c r="EUJ16"/>
      <c r="EUK16"/>
      <c r="EUL16"/>
      <c r="EUM16"/>
      <c r="EUN16"/>
      <c r="EUO16"/>
      <c r="EUP16"/>
      <c r="EUQ16"/>
      <c r="EUR16"/>
      <c r="EUS16"/>
      <c r="EUT16"/>
      <c r="EUU16"/>
      <c r="EUV16"/>
      <c r="EUW16"/>
      <c r="EUX16"/>
      <c r="EUY16"/>
      <c r="EUZ16"/>
      <c r="EVA16"/>
      <c r="EVB16"/>
      <c r="EVC16"/>
      <c r="EVD16"/>
      <c r="EVE16"/>
      <c r="EVF16"/>
      <c r="EVG16"/>
      <c r="EVH16"/>
      <c r="EVI16"/>
      <c r="EVJ16"/>
      <c r="EVK16"/>
      <c r="EVL16"/>
      <c r="EVM16"/>
      <c r="EVN16"/>
      <c r="EVO16"/>
      <c r="EVP16"/>
      <c r="EVQ16"/>
      <c r="EVR16"/>
      <c r="EVS16"/>
      <c r="EVT16"/>
      <c r="EVU16"/>
      <c r="EVV16"/>
      <c r="EVW16"/>
      <c r="EVX16"/>
      <c r="EVY16"/>
      <c r="EVZ16"/>
      <c r="EWA16"/>
      <c r="EWB16"/>
      <c r="EWC16"/>
      <c r="EWD16"/>
      <c r="EWE16"/>
      <c r="EWF16"/>
      <c r="EWG16"/>
      <c r="EWH16"/>
      <c r="EWI16"/>
      <c r="EWJ16"/>
      <c r="EWK16"/>
      <c r="EWL16"/>
      <c r="EWM16"/>
      <c r="EWN16"/>
      <c r="EWO16"/>
      <c r="EWP16"/>
      <c r="EWQ16"/>
      <c r="EWR16"/>
      <c r="EWS16"/>
      <c r="EWT16"/>
      <c r="EWU16"/>
      <c r="EWV16"/>
      <c r="EWW16"/>
      <c r="EWX16"/>
      <c r="EWY16"/>
      <c r="EWZ16"/>
      <c r="EXA16"/>
      <c r="EXB16"/>
      <c r="EXC16"/>
      <c r="EXD16"/>
      <c r="EXE16"/>
      <c r="EXF16"/>
      <c r="EXG16"/>
      <c r="EXH16"/>
      <c r="EXI16"/>
      <c r="EXJ16"/>
      <c r="EXK16"/>
      <c r="EXL16"/>
      <c r="EXM16"/>
      <c r="EXN16"/>
      <c r="EXO16"/>
      <c r="EXP16"/>
      <c r="EXQ16"/>
      <c r="EXR16"/>
      <c r="EXS16"/>
      <c r="EXT16"/>
      <c r="EXU16"/>
      <c r="EXV16"/>
      <c r="EXW16"/>
      <c r="EXX16"/>
      <c r="EXY16"/>
      <c r="EXZ16"/>
      <c r="EYA16"/>
      <c r="EYB16"/>
      <c r="EYC16"/>
      <c r="EYD16"/>
      <c r="EYE16"/>
      <c r="EYF16"/>
      <c r="EYG16"/>
      <c r="EYH16"/>
      <c r="EYI16"/>
      <c r="EYJ16"/>
      <c r="EYK16"/>
      <c r="EYL16"/>
      <c r="EYM16"/>
      <c r="EYN16"/>
      <c r="EYO16"/>
      <c r="EYP16"/>
      <c r="EYQ16"/>
      <c r="EYR16"/>
      <c r="EYS16"/>
      <c r="EYT16"/>
      <c r="EYU16"/>
      <c r="EYV16"/>
      <c r="EYW16"/>
      <c r="EYX16"/>
      <c r="EYY16"/>
      <c r="EYZ16"/>
      <c r="EZA16"/>
      <c r="EZB16"/>
      <c r="EZC16"/>
      <c r="EZD16"/>
      <c r="EZE16"/>
      <c r="EZF16"/>
      <c r="EZG16"/>
      <c r="EZH16"/>
      <c r="EZI16"/>
      <c r="EZJ16"/>
      <c r="EZK16"/>
      <c r="EZL16"/>
      <c r="EZM16"/>
      <c r="EZN16"/>
      <c r="EZO16"/>
      <c r="EZP16"/>
      <c r="EZQ16"/>
      <c r="EZR16"/>
      <c r="EZS16"/>
      <c r="EZT16"/>
      <c r="EZU16"/>
      <c r="EZV16"/>
      <c r="EZW16"/>
      <c r="EZX16"/>
      <c r="EZY16"/>
      <c r="EZZ16"/>
      <c r="FAA16"/>
      <c r="FAB16"/>
      <c r="FAC16"/>
      <c r="FAD16"/>
      <c r="FAE16"/>
      <c r="FAF16"/>
      <c r="FAG16"/>
      <c r="FAH16"/>
      <c r="FAI16"/>
      <c r="FAJ16"/>
      <c r="FAK16"/>
      <c r="FAL16"/>
      <c r="FAM16"/>
      <c r="FAN16"/>
      <c r="FAO16"/>
      <c r="FAP16"/>
      <c r="FAQ16"/>
      <c r="FAR16"/>
      <c r="FAS16"/>
      <c r="FAT16"/>
      <c r="FAU16"/>
      <c r="FAV16"/>
      <c r="FAW16"/>
      <c r="FAX16"/>
      <c r="FAY16"/>
      <c r="FAZ16"/>
      <c r="FBA16"/>
      <c r="FBB16"/>
      <c r="FBC16"/>
      <c r="FBD16"/>
      <c r="FBE16"/>
      <c r="FBF16"/>
      <c r="FBG16"/>
      <c r="FBH16"/>
      <c r="FBI16"/>
      <c r="FBJ16"/>
      <c r="FBK16"/>
      <c r="FBL16"/>
      <c r="FBM16"/>
      <c r="FBN16"/>
      <c r="FBO16"/>
      <c r="FBP16"/>
      <c r="FBQ16"/>
      <c r="FBR16"/>
      <c r="FBS16"/>
      <c r="FBT16"/>
      <c r="FBU16"/>
      <c r="FBV16"/>
      <c r="FBW16"/>
      <c r="FBX16"/>
      <c r="FBY16"/>
      <c r="FBZ16"/>
      <c r="FCA16"/>
      <c r="FCB16"/>
      <c r="FCC16"/>
      <c r="FCD16"/>
      <c r="FCE16"/>
      <c r="FCF16"/>
      <c r="FCG16"/>
      <c r="FCH16"/>
      <c r="FCI16"/>
      <c r="FCJ16"/>
      <c r="FCK16"/>
      <c r="FCL16"/>
      <c r="FCM16"/>
      <c r="FCN16"/>
      <c r="FCO16"/>
      <c r="FCP16"/>
      <c r="FCQ16"/>
      <c r="FCR16"/>
      <c r="FCS16"/>
      <c r="FCT16"/>
      <c r="FCU16"/>
      <c r="FCV16"/>
      <c r="FCW16"/>
      <c r="FCX16"/>
      <c r="FCY16"/>
      <c r="FCZ16"/>
      <c r="FDA16"/>
      <c r="FDB16"/>
      <c r="FDC16"/>
      <c r="FDD16"/>
      <c r="FDE16"/>
      <c r="FDF16"/>
      <c r="FDG16"/>
      <c r="FDH16"/>
      <c r="FDI16"/>
      <c r="FDJ16"/>
      <c r="FDK16"/>
      <c r="FDL16"/>
      <c r="FDM16"/>
      <c r="FDN16"/>
      <c r="FDO16"/>
      <c r="FDP16"/>
      <c r="FDQ16"/>
      <c r="FDR16"/>
      <c r="FDS16"/>
      <c r="FDT16"/>
      <c r="FDU16"/>
      <c r="FDV16"/>
      <c r="FDW16"/>
      <c r="FDX16"/>
      <c r="FDY16"/>
      <c r="FDZ16"/>
      <c r="FEA16"/>
      <c r="FEB16"/>
      <c r="FEC16"/>
      <c r="FED16"/>
      <c r="FEE16"/>
      <c r="FEF16"/>
      <c r="FEG16"/>
      <c r="FEH16"/>
      <c r="FEI16"/>
      <c r="FEJ16"/>
      <c r="FEK16"/>
      <c r="FEL16"/>
      <c r="FEM16"/>
      <c r="FEN16"/>
      <c r="FEO16"/>
      <c r="FEP16"/>
      <c r="FEQ16"/>
      <c r="FER16"/>
      <c r="FES16"/>
      <c r="FET16"/>
      <c r="FEU16"/>
      <c r="FEV16"/>
      <c r="FEW16"/>
      <c r="FEX16"/>
      <c r="FEY16"/>
      <c r="FEZ16"/>
      <c r="FFA16"/>
      <c r="FFB16"/>
      <c r="FFC16"/>
      <c r="FFD16"/>
      <c r="FFE16"/>
      <c r="FFF16"/>
      <c r="FFG16"/>
      <c r="FFH16"/>
      <c r="FFI16"/>
      <c r="FFJ16"/>
      <c r="FFK16"/>
      <c r="FFL16"/>
      <c r="FFM16"/>
      <c r="FFN16"/>
      <c r="FFO16"/>
      <c r="FFP16"/>
      <c r="FFQ16"/>
      <c r="FFR16"/>
      <c r="FFS16"/>
      <c r="FFT16"/>
      <c r="FFU16"/>
      <c r="FFV16"/>
      <c r="FFW16"/>
      <c r="FFX16"/>
      <c r="FFY16"/>
      <c r="FFZ16"/>
      <c r="FGA16"/>
      <c r="FGB16"/>
      <c r="FGC16"/>
      <c r="FGD16"/>
      <c r="FGE16"/>
      <c r="FGF16"/>
      <c r="FGG16"/>
      <c r="FGH16"/>
      <c r="FGI16"/>
      <c r="FGJ16"/>
      <c r="FGK16"/>
      <c r="FGL16"/>
      <c r="FGM16"/>
      <c r="FGN16"/>
      <c r="FGO16"/>
      <c r="FGP16"/>
      <c r="FGQ16"/>
      <c r="FGR16"/>
      <c r="FGS16"/>
      <c r="FGT16"/>
      <c r="FGU16"/>
      <c r="FGV16"/>
      <c r="FGW16"/>
      <c r="FGX16"/>
      <c r="FGY16"/>
      <c r="FGZ16"/>
      <c r="FHA16"/>
      <c r="FHB16"/>
      <c r="FHC16"/>
      <c r="FHD16"/>
      <c r="FHE16"/>
      <c r="FHF16"/>
      <c r="FHG16"/>
      <c r="FHH16"/>
      <c r="FHI16"/>
      <c r="FHJ16"/>
      <c r="FHK16"/>
      <c r="FHL16"/>
      <c r="FHM16"/>
      <c r="FHN16"/>
      <c r="FHO16"/>
      <c r="FHP16"/>
      <c r="FHQ16"/>
      <c r="FHR16"/>
      <c r="FHS16"/>
      <c r="FHT16"/>
      <c r="FHU16"/>
      <c r="FHV16"/>
      <c r="FHW16"/>
      <c r="FHX16"/>
      <c r="FHY16"/>
      <c r="FHZ16"/>
      <c r="FIA16"/>
      <c r="FIB16"/>
      <c r="FIC16"/>
      <c r="FID16"/>
      <c r="FIE16"/>
      <c r="FIF16"/>
      <c r="FIG16"/>
      <c r="FIH16"/>
      <c r="FII16"/>
      <c r="FIJ16"/>
      <c r="FIK16"/>
      <c r="FIL16"/>
      <c r="FIM16"/>
      <c r="FIN16"/>
      <c r="FIO16"/>
      <c r="FIP16"/>
      <c r="FIQ16"/>
      <c r="FIR16"/>
      <c r="FIS16"/>
      <c r="FIT16"/>
      <c r="FIU16"/>
      <c r="FIV16"/>
      <c r="FIW16"/>
      <c r="FIX16"/>
      <c r="FIY16"/>
      <c r="FIZ16"/>
      <c r="FJA16"/>
      <c r="FJB16"/>
      <c r="FJC16"/>
      <c r="FJD16"/>
      <c r="FJE16"/>
      <c r="FJF16"/>
      <c r="FJG16"/>
      <c r="FJH16"/>
      <c r="FJI16"/>
      <c r="FJJ16"/>
      <c r="FJK16"/>
      <c r="FJL16"/>
      <c r="FJM16"/>
      <c r="FJN16"/>
      <c r="FJO16"/>
      <c r="FJP16"/>
      <c r="FJQ16"/>
      <c r="FJR16"/>
      <c r="FJS16"/>
      <c r="FJT16"/>
      <c r="FJU16"/>
      <c r="FJV16"/>
      <c r="FJW16"/>
      <c r="FJX16"/>
      <c r="FJY16"/>
      <c r="FJZ16"/>
      <c r="FKA16"/>
      <c r="FKB16"/>
      <c r="FKC16"/>
      <c r="FKD16"/>
      <c r="FKE16"/>
      <c r="FKF16"/>
      <c r="FKG16"/>
      <c r="FKH16"/>
      <c r="FKI16"/>
      <c r="FKJ16"/>
      <c r="FKK16"/>
      <c r="FKL16"/>
      <c r="FKM16"/>
      <c r="FKN16"/>
      <c r="FKO16"/>
      <c r="FKP16"/>
      <c r="FKQ16"/>
      <c r="FKR16"/>
      <c r="FKS16"/>
      <c r="FKT16"/>
      <c r="FKU16"/>
      <c r="FKV16"/>
      <c r="FKW16"/>
      <c r="FKX16"/>
      <c r="FKY16"/>
      <c r="FKZ16"/>
      <c r="FLA16"/>
      <c r="FLB16"/>
      <c r="FLC16"/>
      <c r="FLD16"/>
      <c r="FLE16"/>
      <c r="FLF16"/>
      <c r="FLG16"/>
      <c r="FLH16"/>
      <c r="FLI16"/>
      <c r="FLJ16"/>
      <c r="FLK16"/>
      <c r="FLL16"/>
      <c r="FLM16"/>
      <c r="FLN16"/>
      <c r="FLO16"/>
      <c r="FLP16"/>
      <c r="FLQ16"/>
      <c r="FLR16"/>
      <c r="FLS16"/>
      <c r="FLT16"/>
      <c r="FLU16"/>
      <c r="FLV16"/>
      <c r="FLW16"/>
      <c r="FLX16"/>
      <c r="FLY16"/>
      <c r="FLZ16"/>
      <c r="FMA16"/>
      <c r="FMB16"/>
      <c r="FMC16"/>
      <c r="FMD16"/>
      <c r="FME16"/>
      <c r="FMF16"/>
      <c r="FMG16"/>
      <c r="FMH16"/>
      <c r="FMI16"/>
      <c r="FMJ16"/>
      <c r="FMK16"/>
      <c r="FML16"/>
      <c r="FMM16"/>
      <c r="FMN16"/>
      <c r="FMO16"/>
      <c r="FMP16"/>
      <c r="FMQ16"/>
      <c r="FMR16"/>
      <c r="FMS16"/>
      <c r="FMT16"/>
      <c r="FMU16"/>
      <c r="FMV16"/>
      <c r="FMW16"/>
      <c r="FMX16"/>
      <c r="FMY16"/>
      <c r="FMZ16"/>
      <c r="FNA16"/>
      <c r="FNB16"/>
      <c r="FNC16"/>
      <c r="FND16"/>
      <c r="FNE16"/>
      <c r="FNF16"/>
      <c r="FNG16"/>
      <c r="FNH16"/>
      <c r="FNI16"/>
      <c r="FNJ16"/>
      <c r="FNK16"/>
      <c r="FNL16"/>
      <c r="FNM16"/>
      <c r="FNN16"/>
      <c r="FNO16"/>
      <c r="FNP16"/>
      <c r="FNQ16"/>
      <c r="FNR16"/>
      <c r="FNS16"/>
      <c r="FNT16"/>
      <c r="FNU16"/>
      <c r="FNV16"/>
      <c r="FNW16"/>
      <c r="FNX16"/>
      <c r="FNY16"/>
      <c r="FNZ16"/>
      <c r="FOA16"/>
      <c r="FOB16"/>
      <c r="FOC16"/>
      <c r="FOD16"/>
      <c r="FOE16"/>
      <c r="FOF16"/>
      <c r="FOG16"/>
      <c r="FOH16"/>
      <c r="FOI16"/>
      <c r="FOJ16"/>
      <c r="FOK16"/>
      <c r="FOL16"/>
      <c r="FOM16"/>
      <c r="FON16"/>
      <c r="FOO16"/>
      <c r="FOP16"/>
      <c r="FOQ16"/>
      <c r="FOR16"/>
      <c r="FOS16"/>
      <c r="FOT16"/>
      <c r="FOU16"/>
      <c r="FOV16"/>
      <c r="FOW16"/>
      <c r="FOX16"/>
      <c r="FOY16"/>
      <c r="FOZ16"/>
      <c r="FPA16"/>
      <c r="FPB16"/>
      <c r="FPC16"/>
      <c r="FPD16"/>
      <c r="FPE16"/>
      <c r="FPF16"/>
      <c r="FPG16"/>
      <c r="FPH16"/>
      <c r="FPI16"/>
      <c r="FPJ16"/>
      <c r="FPK16"/>
      <c r="FPL16"/>
      <c r="FPM16"/>
      <c r="FPN16"/>
      <c r="FPO16"/>
      <c r="FPP16"/>
      <c r="FPQ16"/>
      <c r="FPR16"/>
      <c r="FPS16"/>
      <c r="FPT16"/>
      <c r="FPU16"/>
      <c r="FPV16"/>
      <c r="FPW16"/>
      <c r="FPX16"/>
      <c r="FPY16"/>
      <c r="FPZ16"/>
      <c r="FQA16"/>
      <c r="FQB16"/>
      <c r="FQC16"/>
      <c r="FQD16"/>
      <c r="FQE16"/>
      <c r="FQF16"/>
      <c r="FQG16"/>
      <c r="FQH16"/>
      <c r="FQI16"/>
      <c r="FQJ16"/>
      <c r="FQK16"/>
      <c r="FQL16"/>
      <c r="FQM16"/>
      <c r="FQN16"/>
      <c r="FQO16"/>
      <c r="FQP16"/>
      <c r="FQQ16"/>
      <c r="FQR16"/>
      <c r="FQS16"/>
      <c r="FQT16"/>
      <c r="FQU16"/>
      <c r="FQV16"/>
      <c r="FQW16"/>
      <c r="FQX16"/>
      <c r="FQY16"/>
      <c r="FQZ16"/>
      <c r="FRA16"/>
      <c r="FRB16"/>
      <c r="FRC16"/>
      <c r="FRD16"/>
      <c r="FRE16"/>
      <c r="FRF16"/>
      <c r="FRG16"/>
      <c r="FRH16"/>
      <c r="FRI16"/>
      <c r="FRJ16"/>
      <c r="FRK16"/>
      <c r="FRL16"/>
      <c r="FRM16"/>
      <c r="FRN16"/>
      <c r="FRO16"/>
      <c r="FRP16"/>
      <c r="FRQ16"/>
      <c r="FRR16"/>
      <c r="FRS16"/>
      <c r="FRT16"/>
      <c r="FRU16"/>
      <c r="FRV16"/>
      <c r="FRW16"/>
      <c r="FRX16"/>
      <c r="FRY16"/>
      <c r="FRZ16"/>
      <c r="FSA16"/>
      <c r="FSB16"/>
      <c r="FSC16"/>
      <c r="FSD16"/>
      <c r="FSE16"/>
      <c r="FSF16"/>
      <c r="FSG16"/>
      <c r="FSH16"/>
      <c r="FSI16"/>
      <c r="FSJ16"/>
      <c r="FSK16"/>
      <c r="FSL16"/>
      <c r="FSM16"/>
      <c r="FSN16"/>
      <c r="FSO16"/>
      <c r="FSP16"/>
      <c r="FSQ16"/>
      <c r="FSR16"/>
      <c r="FSS16"/>
      <c r="FST16"/>
      <c r="FSU16"/>
      <c r="FSV16"/>
      <c r="FSW16"/>
      <c r="FSX16"/>
      <c r="FSY16"/>
      <c r="FSZ16"/>
      <c r="FTA16"/>
      <c r="FTB16"/>
      <c r="FTC16"/>
      <c r="FTD16"/>
      <c r="FTE16"/>
      <c r="FTF16"/>
      <c r="FTG16"/>
      <c r="FTH16"/>
      <c r="FTI16"/>
      <c r="FTJ16"/>
      <c r="FTK16"/>
      <c r="FTL16"/>
      <c r="FTM16"/>
      <c r="FTN16"/>
      <c r="FTO16"/>
      <c r="FTP16"/>
      <c r="FTQ16"/>
      <c r="FTR16"/>
      <c r="FTS16"/>
      <c r="FTT16"/>
      <c r="FTU16"/>
      <c r="FTV16"/>
      <c r="FTW16"/>
      <c r="FTX16"/>
      <c r="FTY16"/>
      <c r="FTZ16"/>
      <c r="FUA16"/>
      <c r="FUB16"/>
      <c r="FUC16"/>
      <c r="FUD16"/>
      <c r="FUE16"/>
      <c r="FUF16"/>
      <c r="FUG16"/>
      <c r="FUH16"/>
      <c r="FUI16"/>
      <c r="FUJ16"/>
      <c r="FUK16"/>
      <c r="FUL16"/>
      <c r="FUM16"/>
      <c r="FUN16"/>
      <c r="FUO16"/>
      <c r="FUP16"/>
      <c r="FUQ16"/>
      <c r="FUR16"/>
      <c r="FUS16"/>
      <c r="FUT16"/>
      <c r="FUU16"/>
      <c r="FUV16"/>
      <c r="FUW16"/>
      <c r="FUX16"/>
      <c r="FUY16"/>
      <c r="FUZ16"/>
      <c r="FVA16"/>
      <c r="FVB16"/>
      <c r="FVC16"/>
      <c r="FVD16"/>
      <c r="FVE16"/>
      <c r="FVF16"/>
      <c r="FVG16"/>
      <c r="FVH16"/>
      <c r="FVI16"/>
      <c r="FVJ16"/>
      <c r="FVK16"/>
      <c r="FVL16"/>
      <c r="FVM16"/>
      <c r="FVN16"/>
      <c r="FVO16"/>
      <c r="FVP16"/>
      <c r="FVQ16"/>
      <c r="FVR16"/>
      <c r="FVS16"/>
      <c r="FVT16"/>
      <c r="FVU16"/>
      <c r="FVV16"/>
      <c r="FVW16"/>
      <c r="FVX16"/>
      <c r="FVY16"/>
      <c r="FVZ16"/>
      <c r="FWA16"/>
      <c r="FWB16"/>
      <c r="FWC16"/>
      <c r="FWD16"/>
      <c r="FWE16"/>
      <c r="FWF16"/>
      <c r="FWG16"/>
      <c r="FWH16"/>
      <c r="FWI16"/>
      <c r="FWJ16"/>
      <c r="FWK16"/>
      <c r="FWL16"/>
      <c r="FWM16"/>
      <c r="FWN16"/>
      <c r="FWO16"/>
      <c r="FWP16"/>
      <c r="FWQ16"/>
      <c r="FWR16"/>
      <c r="FWS16"/>
      <c r="FWT16"/>
      <c r="FWU16"/>
      <c r="FWV16"/>
      <c r="FWW16"/>
      <c r="FWX16"/>
      <c r="FWY16"/>
      <c r="FWZ16"/>
      <c r="FXA16"/>
      <c r="FXB16"/>
      <c r="FXC16"/>
      <c r="FXD16"/>
      <c r="FXE16"/>
      <c r="FXF16"/>
      <c r="FXG16"/>
      <c r="FXH16"/>
      <c r="FXI16"/>
      <c r="FXJ16"/>
      <c r="FXK16"/>
      <c r="FXL16"/>
      <c r="FXM16"/>
      <c r="FXN16"/>
      <c r="FXO16"/>
      <c r="FXP16"/>
      <c r="FXQ16"/>
      <c r="FXR16"/>
      <c r="FXS16"/>
      <c r="FXT16"/>
      <c r="FXU16"/>
      <c r="FXV16"/>
      <c r="FXW16"/>
      <c r="FXX16"/>
      <c r="FXY16"/>
      <c r="FXZ16"/>
      <c r="FYA16"/>
      <c r="FYB16"/>
      <c r="FYC16"/>
      <c r="FYD16"/>
      <c r="FYE16"/>
      <c r="FYF16"/>
      <c r="FYG16"/>
      <c r="FYH16"/>
      <c r="FYI16"/>
      <c r="FYJ16"/>
      <c r="FYK16"/>
      <c r="FYL16"/>
      <c r="FYM16"/>
      <c r="FYN16"/>
      <c r="FYO16"/>
      <c r="FYP16"/>
      <c r="FYQ16"/>
      <c r="FYR16"/>
      <c r="FYS16"/>
      <c r="FYT16"/>
      <c r="FYU16"/>
      <c r="FYV16"/>
      <c r="FYW16"/>
      <c r="FYX16"/>
      <c r="FYY16"/>
      <c r="FYZ16"/>
      <c r="FZA16"/>
      <c r="FZB16"/>
      <c r="FZC16"/>
      <c r="FZD16"/>
      <c r="FZE16"/>
      <c r="FZF16"/>
      <c r="FZG16"/>
      <c r="FZH16"/>
      <c r="FZI16"/>
      <c r="FZJ16"/>
      <c r="FZK16"/>
      <c r="FZL16"/>
      <c r="FZM16"/>
      <c r="FZN16"/>
      <c r="FZO16"/>
      <c r="FZP16"/>
      <c r="FZQ16"/>
      <c r="FZR16"/>
      <c r="FZS16"/>
      <c r="FZT16"/>
      <c r="FZU16"/>
      <c r="FZV16"/>
      <c r="FZW16"/>
      <c r="FZX16"/>
      <c r="FZY16"/>
      <c r="FZZ16"/>
      <c r="GAA16"/>
      <c r="GAB16"/>
      <c r="GAC16"/>
      <c r="GAD16"/>
      <c r="GAE16"/>
      <c r="GAF16"/>
      <c r="GAG16"/>
      <c r="GAH16"/>
      <c r="GAI16"/>
      <c r="GAJ16"/>
      <c r="GAK16"/>
      <c r="GAL16"/>
      <c r="GAM16"/>
      <c r="GAN16"/>
      <c r="GAO16"/>
      <c r="GAP16"/>
      <c r="GAQ16"/>
      <c r="GAR16"/>
      <c r="GAS16"/>
      <c r="GAT16"/>
      <c r="GAU16"/>
      <c r="GAV16"/>
      <c r="GAW16"/>
      <c r="GAX16"/>
      <c r="GAY16"/>
      <c r="GAZ16"/>
      <c r="GBA16"/>
      <c r="GBB16"/>
      <c r="GBC16"/>
      <c r="GBD16"/>
      <c r="GBE16"/>
      <c r="GBF16"/>
      <c r="GBG16"/>
      <c r="GBH16"/>
      <c r="GBI16"/>
      <c r="GBJ16"/>
      <c r="GBK16"/>
      <c r="GBL16"/>
      <c r="GBM16"/>
      <c r="GBN16"/>
      <c r="GBO16"/>
      <c r="GBP16"/>
      <c r="GBQ16"/>
      <c r="GBR16"/>
      <c r="GBS16"/>
      <c r="GBT16"/>
      <c r="GBU16"/>
      <c r="GBV16"/>
      <c r="GBW16"/>
      <c r="GBX16"/>
      <c r="GBY16"/>
      <c r="GBZ16"/>
      <c r="GCA16"/>
      <c r="GCB16"/>
      <c r="GCC16"/>
      <c r="GCD16"/>
      <c r="GCE16"/>
      <c r="GCF16"/>
      <c r="GCG16"/>
      <c r="GCH16"/>
      <c r="GCI16"/>
      <c r="GCJ16"/>
      <c r="GCK16"/>
      <c r="GCL16"/>
      <c r="GCM16"/>
      <c r="GCN16"/>
      <c r="GCO16"/>
      <c r="GCP16"/>
      <c r="GCQ16"/>
      <c r="GCR16"/>
      <c r="GCS16"/>
      <c r="GCT16"/>
      <c r="GCU16"/>
      <c r="GCV16"/>
      <c r="GCW16"/>
      <c r="GCX16"/>
      <c r="GCY16"/>
      <c r="GCZ16"/>
      <c r="GDA16"/>
      <c r="GDB16"/>
      <c r="GDC16"/>
      <c r="GDD16"/>
      <c r="GDE16"/>
      <c r="GDF16"/>
      <c r="GDG16"/>
      <c r="GDH16"/>
      <c r="GDI16"/>
      <c r="GDJ16"/>
      <c r="GDK16"/>
      <c r="GDL16"/>
      <c r="GDM16"/>
      <c r="GDN16"/>
      <c r="GDO16"/>
      <c r="GDP16"/>
      <c r="GDQ16"/>
      <c r="GDR16"/>
      <c r="GDS16"/>
      <c r="GDT16"/>
      <c r="GDU16"/>
      <c r="GDV16"/>
      <c r="GDW16"/>
      <c r="GDX16"/>
      <c r="GDY16"/>
      <c r="GDZ16"/>
      <c r="GEA16"/>
      <c r="GEB16"/>
      <c r="GEC16"/>
      <c r="GED16"/>
      <c r="GEE16"/>
      <c r="GEF16"/>
      <c r="GEG16"/>
      <c r="GEH16"/>
      <c r="GEI16"/>
      <c r="GEJ16"/>
      <c r="GEK16"/>
      <c r="GEL16"/>
      <c r="GEM16"/>
      <c r="GEN16"/>
      <c r="GEO16"/>
      <c r="GEP16"/>
      <c r="GEQ16"/>
      <c r="GER16"/>
      <c r="GES16"/>
      <c r="GET16"/>
      <c r="GEU16"/>
      <c r="GEV16"/>
      <c r="GEW16"/>
      <c r="GEX16"/>
      <c r="GEY16"/>
      <c r="GEZ16"/>
      <c r="GFA16"/>
      <c r="GFB16"/>
      <c r="GFC16"/>
      <c r="GFD16"/>
      <c r="GFE16"/>
      <c r="GFF16"/>
      <c r="GFG16"/>
      <c r="GFH16"/>
      <c r="GFI16"/>
      <c r="GFJ16"/>
      <c r="GFK16"/>
      <c r="GFL16"/>
      <c r="GFM16"/>
      <c r="GFN16"/>
      <c r="GFO16"/>
      <c r="GFP16"/>
      <c r="GFQ16"/>
      <c r="GFR16"/>
      <c r="GFS16"/>
      <c r="GFT16"/>
      <c r="GFU16"/>
      <c r="GFV16"/>
      <c r="GFW16"/>
      <c r="GFX16"/>
      <c r="GFY16"/>
      <c r="GFZ16"/>
      <c r="GGA16"/>
      <c r="GGB16"/>
      <c r="GGC16"/>
      <c r="GGD16"/>
      <c r="GGE16"/>
      <c r="GGF16"/>
      <c r="GGG16"/>
      <c r="GGH16"/>
      <c r="GGI16"/>
      <c r="GGJ16"/>
      <c r="GGK16"/>
      <c r="GGL16"/>
      <c r="GGM16"/>
      <c r="GGN16"/>
      <c r="GGO16"/>
      <c r="GGP16"/>
      <c r="GGQ16"/>
      <c r="GGR16"/>
      <c r="GGS16"/>
      <c r="GGT16"/>
      <c r="GGU16"/>
      <c r="GGV16"/>
      <c r="GGW16"/>
      <c r="GGX16"/>
      <c r="GGY16"/>
      <c r="GGZ16"/>
      <c r="GHA16"/>
      <c r="GHB16"/>
      <c r="GHC16"/>
      <c r="GHD16"/>
      <c r="GHE16"/>
      <c r="GHF16"/>
      <c r="GHG16"/>
      <c r="GHH16"/>
      <c r="GHI16"/>
      <c r="GHJ16"/>
      <c r="GHK16"/>
      <c r="GHL16"/>
      <c r="GHM16"/>
      <c r="GHN16"/>
      <c r="GHO16"/>
      <c r="GHP16"/>
      <c r="GHQ16"/>
      <c r="GHR16"/>
      <c r="GHS16"/>
      <c r="GHT16"/>
      <c r="GHU16"/>
      <c r="GHV16"/>
      <c r="GHW16"/>
      <c r="GHX16"/>
      <c r="GHY16"/>
      <c r="GHZ16"/>
      <c r="GIA16"/>
      <c r="GIB16"/>
      <c r="GIC16"/>
      <c r="GID16"/>
      <c r="GIE16"/>
      <c r="GIF16"/>
      <c r="GIG16"/>
      <c r="GIH16"/>
      <c r="GII16"/>
      <c r="GIJ16"/>
      <c r="GIK16"/>
      <c r="GIL16"/>
      <c r="GIM16"/>
      <c r="GIN16"/>
      <c r="GIO16"/>
      <c r="GIP16"/>
      <c r="GIQ16"/>
      <c r="GIR16"/>
      <c r="GIS16"/>
      <c r="GIT16"/>
      <c r="GIU16"/>
      <c r="GIV16"/>
      <c r="GIW16"/>
      <c r="GIX16"/>
      <c r="GIY16"/>
      <c r="GIZ16"/>
      <c r="GJA16"/>
      <c r="GJB16"/>
      <c r="GJC16"/>
      <c r="GJD16"/>
      <c r="GJE16"/>
      <c r="GJF16"/>
      <c r="GJG16"/>
      <c r="GJH16"/>
      <c r="GJI16"/>
      <c r="GJJ16"/>
      <c r="GJK16"/>
      <c r="GJL16"/>
      <c r="GJM16"/>
      <c r="GJN16"/>
      <c r="GJO16"/>
      <c r="GJP16"/>
      <c r="GJQ16"/>
      <c r="GJR16"/>
      <c r="GJS16"/>
      <c r="GJT16"/>
      <c r="GJU16"/>
      <c r="GJV16"/>
      <c r="GJW16"/>
      <c r="GJX16"/>
      <c r="GJY16"/>
      <c r="GJZ16"/>
      <c r="GKA16"/>
      <c r="GKB16"/>
      <c r="GKC16"/>
      <c r="GKD16"/>
      <c r="GKE16"/>
      <c r="GKF16"/>
      <c r="GKG16"/>
      <c r="GKH16"/>
      <c r="GKI16"/>
      <c r="GKJ16"/>
      <c r="GKK16"/>
      <c r="GKL16"/>
      <c r="GKM16"/>
      <c r="GKN16"/>
      <c r="GKO16"/>
      <c r="GKP16"/>
      <c r="GKQ16"/>
      <c r="GKR16"/>
      <c r="GKS16"/>
      <c r="GKT16"/>
      <c r="GKU16"/>
      <c r="GKV16"/>
      <c r="GKW16"/>
      <c r="GKX16"/>
      <c r="GKY16"/>
      <c r="GKZ16"/>
      <c r="GLA16"/>
      <c r="GLB16"/>
      <c r="GLC16"/>
      <c r="GLD16"/>
      <c r="GLE16"/>
      <c r="GLF16"/>
      <c r="GLG16"/>
      <c r="GLH16"/>
      <c r="GLI16"/>
      <c r="GLJ16"/>
      <c r="GLK16"/>
      <c r="GLL16"/>
      <c r="GLM16"/>
      <c r="GLN16"/>
      <c r="GLO16"/>
      <c r="GLP16"/>
      <c r="GLQ16"/>
      <c r="GLR16"/>
      <c r="GLS16"/>
      <c r="GLT16"/>
      <c r="GLU16"/>
      <c r="GLV16"/>
      <c r="GLW16"/>
      <c r="GLX16"/>
      <c r="GLY16"/>
      <c r="GLZ16"/>
      <c r="GMA16"/>
      <c r="GMB16"/>
      <c r="GMC16"/>
      <c r="GMD16"/>
      <c r="GME16"/>
      <c r="GMF16"/>
      <c r="GMG16"/>
      <c r="GMH16"/>
      <c r="GMI16"/>
      <c r="GMJ16"/>
      <c r="GMK16"/>
      <c r="GML16"/>
      <c r="GMM16"/>
      <c r="GMN16"/>
      <c r="GMO16"/>
      <c r="GMP16"/>
      <c r="GMQ16"/>
      <c r="GMR16"/>
      <c r="GMS16"/>
      <c r="GMT16"/>
      <c r="GMU16"/>
      <c r="GMV16"/>
      <c r="GMW16"/>
      <c r="GMX16"/>
      <c r="GMY16"/>
      <c r="GMZ16"/>
      <c r="GNA16"/>
      <c r="GNB16"/>
      <c r="GNC16"/>
      <c r="GND16"/>
      <c r="GNE16"/>
      <c r="GNF16"/>
      <c r="GNG16"/>
      <c r="GNH16"/>
      <c r="GNI16"/>
      <c r="GNJ16"/>
      <c r="GNK16"/>
      <c r="GNL16"/>
      <c r="GNM16"/>
      <c r="GNN16"/>
      <c r="GNO16"/>
      <c r="GNP16"/>
      <c r="GNQ16"/>
      <c r="GNR16"/>
      <c r="GNS16"/>
      <c r="GNT16"/>
      <c r="GNU16"/>
      <c r="GNV16"/>
      <c r="GNW16"/>
      <c r="GNX16"/>
      <c r="GNY16"/>
      <c r="GNZ16"/>
      <c r="GOA16"/>
      <c r="GOB16"/>
      <c r="GOC16"/>
      <c r="GOD16"/>
      <c r="GOE16"/>
      <c r="GOF16"/>
      <c r="GOG16"/>
      <c r="GOH16"/>
      <c r="GOI16"/>
      <c r="GOJ16"/>
      <c r="GOK16"/>
      <c r="GOL16"/>
      <c r="GOM16"/>
      <c r="GON16"/>
      <c r="GOO16"/>
      <c r="GOP16"/>
      <c r="GOQ16"/>
      <c r="GOR16"/>
      <c r="GOS16"/>
      <c r="GOT16"/>
      <c r="GOU16"/>
      <c r="GOV16"/>
      <c r="GOW16"/>
      <c r="GOX16"/>
      <c r="GOY16"/>
      <c r="GOZ16"/>
      <c r="GPA16"/>
      <c r="GPB16"/>
      <c r="GPC16"/>
      <c r="GPD16"/>
      <c r="GPE16"/>
      <c r="GPF16"/>
      <c r="GPG16"/>
      <c r="GPH16"/>
      <c r="GPI16"/>
      <c r="GPJ16"/>
      <c r="GPK16"/>
      <c r="GPL16"/>
      <c r="GPM16"/>
      <c r="GPN16"/>
      <c r="GPO16"/>
      <c r="GPP16"/>
      <c r="GPQ16"/>
      <c r="GPR16"/>
      <c r="GPS16"/>
      <c r="GPT16"/>
      <c r="GPU16"/>
      <c r="GPV16"/>
      <c r="GPW16"/>
      <c r="GPX16"/>
      <c r="GPY16"/>
      <c r="GPZ16"/>
      <c r="GQA16"/>
      <c r="GQB16"/>
      <c r="GQC16"/>
      <c r="GQD16"/>
      <c r="GQE16"/>
      <c r="GQF16"/>
      <c r="GQG16"/>
      <c r="GQH16"/>
      <c r="GQI16"/>
      <c r="GQJ16"/>
      <c r="GQK16"/>
      <c r="GQL16"/>
      <c r="GQM16"/>
      <c r="GQN16"/>
      <c r="GQO16"/>
      <c r="GQP16"/>
      <c r="GQQ16"/>
      <c r="GQR16"/>
      <c r="GQS16"/>
      <c r="GQT16"/>
      <c r="GQU16"/>
      <c r="GQV16"/>
      <c r="GQW16"/>
      <c r="GQX16"/>
      <c r="GQY16"/>
      <c r="GQZ16"/>
      <c r="GRA16"/>
      <c r="GRB16"/>
      <c r="GRC16"/>
      <c r="GRD16"/>
      <c r="GRE16"/>
      <c r="GRF16"/>
      <c r="GRG16"/>
      <c r="GRH16"/>
      <c r="GRI16"/>
      <c r="GRJ16"/>
      <c r="GRK16"/>
      <c r="GRL16"/>
      <c r="GRM16"/>
      <c r="GRN16"/>
      <c r="GRO16"/>
      <c r="GRP16"/>
      <c r="GRQ16"/>
      <c r="GRR16"/>
      <c r="GRS16"/>
      <c r="GRT16"/>
      <c r="GRU16"/>
      <c r="GRV16"/>
      <c r="GRW16"/>
      <c r="GRX16"/>
      <c r="GRY16"/>
      <c r="GRZ16"/>
      <c r="GSA16"/>
      <c r="GSB16"/>
      <c r="GSC16"/>
      <c r="GSD16"/>
      <c r="GSE16"/>
      <c r="GSF16"/>
      <c r="GSG16"/>
      <c r="GSH16"/>
      <c r="GSI16"/>
      <c r="GSJ16"/>
      <c r="GSK16"/>
      <c r="GSL16"/>
      <c r="GSM16"/>
      <c r="GSN16"/>
      <c r="GSO16"/>
      <c r="GSP16"/>
      <c r="GSQ16"/>
      <c r="GSR16"/>
      <c r="GSS16"/>
      <c r="GST16"/>
      <c r="GSU16"/>
      <c r="GSV16"/>
      <c r="GSW16"/>
      <c r="GSX16"/>
      <c r="GSY16"/>
      <c r="GSZ16"/>
      <c r="GTA16"/>
      <c r="GTB16"/>
      <c r="GTC16"/>
      <c r="GTD16"/>
      <c r="GTE16"/>
      <c r="GTF16"/>
      <c r="GTG16"/>
      <c r="GTH16"/>
      <c r="GTI16"/>
      <c r="GTJ16"/>
      <c r="GTK16"/>
      <c r="GTL16"/>
      <c r="GTM16"/>
      <c r="GTN16"/>
      <c r="GTO16"/>
      <c r="GTP16"/>
      <c r="GTQ16"/>
      <c r="GTR16"/>
      <c r="GTS16"/>
      <c r="GTT16"/>
      <c r="GTU16"/>
      <c r="GTV16"/>
      <c r="GTW16"/>
      <c r="GTX16"/>
      <c r="GTY16"/>
      <c r="GTZ16"/>
      <c r="GUA16"/>
      <c r="GUB16"/>
      <c r="GUC16"/>
      <c r="GUD16"/>
      <c r="GUE16"/>
      <c r="GUF16"/>
      <c r="GUG16"/>
      <c r="GUH16"/>
      <c r="GUI16"/>
      <c r="GUJ16"/>
      <c r="GUK16"/>
      <c r="GUL16"/>
      <c r="GUM16"/>
      <c r="GUN16"/>
      <c r="GUO16"/>
      <c r="GUP16"/>
      <c r="GUQ16"/>
      <c r="GUR16"/>
      <c r="GUS16"/>
      <c r="GUT16"/>
      <c r="GUU16"/>
      <c r="GUV16"/>
      <c r="GUW16"/>
      <c r="GUX16"/>
      <c r="GUY16"/>
      <c r="GUZ16"/>
      <c r="GVA16"/>
      <c r="GVB16"/>
      <c r="GVC16"/>
      <c r="GVD16"/>
      <c r="GVE16"/>
      <c r="GVF16"/>
      <c r="GVG16"/>
      <c r="GVH16"/>
      <c r="GVI16"/>
      <c r="GVJ16"/>
      <c r="GVK16"/>
      <c r="GVL16"/>
      <c r="GVM16"/>
      <c r="GVN16"/>
      <c r="GVO16"/>
      <c r="GVP16"/>
      <c r="GVQ16"/>
      <c r="GVR16"/>
      <c r="GVS16"/>
      <c r="GVT16"/>
      <c r="GVU16"/>
      <c r="GVV16"/>
      <c r="GVW16"/>
      <c r="GVX16"/>
      <c r="GVY16"/>
      <c r="GVZ16"/>
      <c r="GWA16"/>
      <c r="GWB16"/>
      <c r="GWC16"/>
      <c r="GWD16"/>
      <c r="GWE16"/>
      <c r="GWF16"/>
      <c r="GWG16"/>
      <c r="GWH16"/>
      <c r="GWI16"/>
      <c r="GWJ16"/>
      <c r="GWK16"/>
      <c r="GWL16"/>
      <c r="GWM16"/>
      <c r="GWN16"/>
      <c r="GWO16"/>
      <c r="GWP16"/>
      <c r="GWQ16"/>
      <c r="GWR16"/>
      <c r="GWS16"/>
      <c r="GWT16"/>
      <c r="GWU16"/>
      <c r="GWV16"/>
      <c r="GWW16"/>
      <c r="GWX16"/>
      <c r="GWY16"/>
      <c r="GWZ16"/>
      <c r="GXA16"/>
      <c r="GXB16"/>
      <c r="GXC16"/>
      <c r="GXD16"/>
      <c r="GXE16"/>
      <c r="GXF16"/>
      <c r="GXG16"/>
      <c r="GXH16"/>
      <c r="GXI16"/>
      <c r="GXJ16"/>
      <c r="GXK16"/>
      <c r="GXL16"/>
      <c r="GXM16"/>
      <c r="GXN16"/>
      <c r="GXO16"/>
      <c r="GXP16"/>
      <c r="GXQ16"/>
      <c r="GXR16"/>
      <c r="GXS16"/>
      <c r="GXT16"/>
      <c r="GXU16"/>
      <c r="GXV16"/>
      <c r="GXW16"/>
      <c r="GXX16"/>
      <c r="GXY16"/>
      <c r="GXZ16"/>
      <c r="GYA16"/>
      <c r="GYB16"/>
      <c r="GYC16"/>
      <c r="GYD16"/>
      <c r="GYE16"/>
      <c r="GYF16"/>
      <c r="GYG16"/>
      <c r="GYH16"/>
      <c r="GYI16"/>
      <c r="GYJ16"/>
      <c r="GYK16"/>
      <c r="GYL16"/>
      <c r="GYM16"/>
      <c r="GYN16"/>
      <c r="GYO16"/>
      <c r="GYP16"/>
      <c r="GYQ16"/>
      <c r="GYR16"/>
      <c r="GYS16"/>
      <c r="GYT16"/>
      <c r="GYU16"/>
      <c r="GYV16"/>
      <c r="GYW16"/>
      <c r="GYX16"/>
      <c r="GYY16"/>
      <c r="GYZ16"/>
      <c r="GZA16"/>
      <c r="GZB16"/>
      <c r="GZC16"/>
      <c r="GZD16"/>
      <c r="GZE16"/>
      <c r="GZF16"/>
      <c r="GZG16"/>
      <c r="GZH16"/>
      <c r="GZI16"/>
      <c r="GZJ16"/>
      <c r="GZK16"/>
      <c r="GZL16"/>
      <c r="GZM16"/>
      <c r="GZN16"/>
      <c r="GZO16"/>
      <c r="GZP16"/>
      <c r="GZQ16"/>
      <c r="GZR16"/>
      <c r="GZS16"/>
      <c r="GZT16"/>
      <c r="GZU16"/>
      <c r="GZV16"/>
      <c r="GZW16"/>
      <c r="GZX16"/>
      <c r="GZY16"/>
      <c r="GZZ16"/>
      <c r="HAA16"/>
      <c r="HAB16"/>
      <c r="HAC16"/>
      <c r="HAD16"/>
      <c r="HAE16"/>
      <c r="HAF16"/>
      <c r="HAG16"/>
      <c r="HAH16"/>
      <c r="HAI16"/>
      <c r="HAJ16"/>
      <c r="HAK16"/>
      <c r="HAL16"/>
      <c r="HAM16"/>
      <c r="HAN16"/>
      <c r="HAO16"/>
      <c r="HAP16"/>
      <c r="HAQ16"/>
      <c r="HAR16"/>
      <c r="HAS16"/>
      <c r="HAT16"/>
      <c r="HAU16"/>
      <c r="HAV16"/>
      <c r="HAW16"/>
      <c r="HAX16"/>
      <c r="HAY16"/>
      <c r="HAZ16"/>
      <c r="HBA16"/>
      <c r="HBB16"/>
      <c r="HBC16"/>
      <c r="HBD16"/>
      <c r="HBE16"/>
      <c r="HBF16"/>
      <c r="HBG16"/>
      <c r="HBH16"/>
      <c r="HBI16"/>
      <c r="HBJ16"/>
      <c r="HBK16"/>
      <c r="HBL16"/>
      <c r="HBM16"/>
      <c r="HBN16"/>
      <c r="HBO16"/>
      <c r="HBP16"/>
      <c r="HBQ16"/>
      <c r="HBR16"/>
      <c r="HBS16"/>
      <c r="HBT16"/>
      <c r="HBU16"/>
      <c r="HBV16"/>
      <c r="HBW16"/>
      <c r="HBX16"/>
      <c r="HBY16"/>
      <c r="HBZ16"/>
      <c r="HCA16"/>
      <c r="HCB16"/>
      <c r="HCC16"/>
      <c r="HCD16"/>
      <c r="HCE16"/>
      <c r="HCF16"/>
      <c r="HCG16"/>
      <c r="HCH16"/>
      <c r="HCI16"/>
      <c r="HCJ16"/>
      <c r="HCK16"/>
      <c r="HCL16"/>
      <c r="HCM16"/>
      <c r="HCN16"/>
      <c r="HCO16"/>
      <c r="HCP16"/>
      <c r="HCQ16"/>
      <c r="HCR16"/>
      <c r="HCS16"/>
      <c r="HCT16"/>
      <c r="HCU16"/>
      <c r="HCV16"/>
      <c r="HCW16"/>
      <c r="HCX16"/>
      <c r="HCY16"/>
      <c r="HCZ16"/>
      <c r="HDA16"/>
      <c r="HDB16"/>
      <c r="HDC16"/>
      <c r="HDD16"/>
      <c r="HDE16"/>
      <c r="HDF16"/>
      <c r="HDG16"/>
      <c r="HDH16"/>
      <c r="HDI16"/>
      <c r="HDJ16"/>
      <c r="HDK16"/>
      <c r="HDL16"/>
      <c r="HDM16"/>
      <c r="HDN16"/>
      <c r="HDO16"/>
      <c r="HDP16"/>
      <c r="HDQ16"/>
      <c r="HDR16"/>
      <c r="HDS16"/>
      <c r="HDT16"/>
      <c r="HDU16"/>
      <c r="HDV16"/>
      <c r="HDW16"/>
      <c r="HDX16"/>
      <c r="HDY16"/>
      <c r="HDZ16"/>
      <c r="HEA16"/>
      <c r="HEB16"/>
      <c r="HEC16"/>
      <c r="HED16"/>
      <c r="HEE16"/>
      <c r="HEF16"/>
      <c r="HEG16"/>
      <c r="HEH16"/>
      <c r="HEI16"/>
      <c r="HEJ16"/>
      <c r="HEK16"/>
      <c r="HEL16"/>
      <c r="HEM16"/>
      <c r="HEN16"/>
      <c r="HEO16"/>
      <c r="HEP16"/>
      <c r="HEQ16"/>
      <c r="HER16"/>
      <c r="HES16"/>
      <c r="HET16"/>
      <c r="HEU16"/>
      <c r="HEV16"/>
      <c r="HEW16"/>
      <c r="HEX16"/>
      <c r="HEY16"/>
      <c r="HEZ16"/>
      <c r="HFA16"/>
      <c r="HFB16"/>
      <c r="HFC16"/>
      <c r="HFD16"/>
      <c r="HFE16"/>
      <c r="HFF16"/>
      <c r="HFG16"/>
      <c r="HFH16"/>
      <c r="HFI16"/>
      <c r="HFJ16"/>
      <c r="HFK16"/>
      <c r="HFL16"/>
      <c r="HFM16"/>
      <c r="HFN16"/>
      <c r="HFO16"/>
      <c r="HFP16"/>
      <c r="HFQ16"/>
      <c r="HFR16"/>
      <c r="HFS16"/>
      <c r="HFT16"/>
      <c r="HFU16"/>
      <c r="HFV16"/>
      <c r="HFW16"/>
      <c r="HFX16"/>
      <c r="HFY16"/>
      <c r="HFZ16"/>
      <c r="HGA16"/>
      <c r="HGB16"/>
      <c r="HGC16"/>
      <c r="HGD16"/>
      <c r="HGE16"/>
      <c r="HGF16"/>
      <c r="HGG16"/>
      <c r="HGH16"/>
      <c r="HGI16"/>
      <c r="HGJ16"/>
      <c r="HGK16"/>
      <c r="HGL16"/>
      <c r="HGM16"/>
      <c r="HGN16"/>
      <c r="HGO16"/>
      <c r="HGP16"/>
      <c r="HGQ16"/>
      <c r="HGR16"/>
      <c r="HGS16"/>
      <c r="HGT16"/>
      <c r="HGU16"/>
      <c r="HGV16"/>
      <c r="HGW16"/>
      <c r="HGX16"/>
      <c r="HGY16"/>
      <c r="HGZ16"/>
      <c r="HHA16"/>
      <c r="HHB16"/>
      <c r="HHC16"/>
      <c r="HHD16"/>
      <c r="HHE16"/>
      <c r="HHF16"/>
      <c r="HHG16"/>
      <c r="HHH16"/>
      <c r="HHI16"/>
      <c r="HHJ16"/>
      <c r="HHK16"/>
      <c r="HHL16"/>
      <c r="HHM16"/>
      <c r="HHN16"/>
      <c r="HHO16"/>
      <c r="HHP16"/>
      <c r="HHQ16"/>
      <c r="HHR16"/>
      <c r="HHS16"/>
      <c r="HHT16"/>
      <c r="HHU16"/>
      <c r="HHV16"/>
      <c r="HHW16"/>
      <c r="HHX16"/>
      <c r="HHY16"/>
      <c r="HHZ16"/>
      <c r="HIA16"/>
      <c r="HIB16"/>
      <c r="HIC16"/>
      <c r="HID16"/>
      <c r="HIE16"/>
      <c r="HIF16"/>
      <c r="HIG16"/>
      <c r="HIH16"/>
      <c r="HII16"/>
      <c r="HIJ16"/>
      <c r="HIK16"/>
      <c r="HIL16"/>
      <c r="HIM16"/>
      <c r="HIN16"/>
      <c r="HIO16"/>
      <c r="HIP16"/>
      <c r="HIQ16"/>
      <c r="HIR16"/>
      <c r="HIS16"/>
      <c r="HIT16"/>
      <c r="HIU16"/>
      <c r="HIV16"/>
      <c r="HIW16"/>
      <c r="HIX16"/>
      <c r="HIY16"/>
      <c r="HIZ16"/>
      <c r="HJA16"/>
      <c r="HJB16"/>
      <c r="HJC16"/>
      <c r="HJD16"/>
      <c r="HJE16"/>
      <c r="HJF16"/>
      <c r="HJG16"/>
      <c r="HJH16"/>
      <c r="HJI16"/>
      <c r="HJJ16"/>
      <c r="HJK16"/>
      <c r="HJL16"/>
      <c r="HJM16"/>
      <c r="HJN16"/>
      <c r="HJO16"/>
      <c r="HJP16"/>
      <c r="HJQ16"/>
      <c r="HJR16"/>
      <c r="HJS16"/>
      <c r="HJT16"/>
      <c r="HJU16"/>
      <c r="HJV16"/>
      <c r="HJW16"/>
      <c r="HJX16"/>
      <c r="HJY16"/>
      <c r="HJZ16"/>
      <c r="HKA16"/>
      <c r="HKB16"/>
      <c r="HKC16"/>
      <c r="HKD16"/>
      <c r="HKE16"/>
      <c r="HKF16"/>
      <c r="HKG16"/>
      <c r="HKH16"/>
      <c r="HKI16"/>
      <c r="HKJ16"/>
      <c r="HKK16"/>
      <c r="HKL16"/>
      <c r="HKM16"/>
      <c r="HKN16"/>
      <c r="HKO16"/>
      <c r="HKP16"/>
      <c r="HKQ16"/>
      <c r="HKR16"/>
      <c r="HKS16"/>
      <c r="HKT16"/>
      <c r="HKU16"/>
      <c r="HKV16"/>
      <c r="HKW16"/>
      <c r="HKX16"/>
      <c r="HKY16"/>
      <c r="HKZ16"/>
      <c r="HLA16"/>
      <c r="HLB16"/>
      <c r="HLC16"/>
      <c r="HLD16"/>
      <c r="HLE16"/>
      <c r="HLF16"/>
      <c r="HLG16"/>
      <c r="HLH16"/>
      <c r="HLI16"/>
      <c r="HLJ16"/>
      <c r="HLK16"/>
      <c r="HLL16"/>
      <c r="HLM16"/>
      <c r="HLN16"/>
      <c r="HLO16"/>
      <c r="HLP16"/>
      <c r="HLQ16"/>
      <c r="HLR16"/>
      <c r="HLS16"/>
      <c r="HLT16"/>
      <c r="HLU16"/>
      <c r="HLV16"/>
      <c r="HLW16"/>
      <c r="HLX16"/>
      <c r="HLY16"/>
      <c r="HLZ16"/>
      <c r="HMA16"/>
      <c r="HMB16"/>
      <c r="HMC16"/>
      <c r="HMD16"/>
      <c r="HME16"/>
      <c r="HMF16"/>
      <c r="HMG16"/>
      <c r="HMH16"/>
      <c r="HMI16"/>
      <c r="HMJ16"/>
      <c r="HMK16"/>
      <c r="HML16"/>
      <c r="HMM16"/>
      <c r="HMN16"/>
      <c r="HMO16"/>
      <c r="HMP16"/>
      <c r="HMQ16"/>
      <c r="HMR16"/>
      <c r="HMS16"/>
      <c r="HMT16"/>
      <c r="HMU16"/>
      <c r="HMV16"/>
      <c r="HMW16"/>
      <c r="HMX16"/>
      <c r="HMY16"/>
      <c r="HMZ16"/>
      <c r="HNA16"/>
      <c r="HNB16"/>
      <c r="HNC16"/>
      <c r="HND16"/>
      <c r="HNE16"/>
      <c r="HNF16"/>
      <c r="HNG16"/>
      <c r="HNH16"/>
      <c r="HNI16"/>
      <c r="HNJ16"/>
      <c r="HNK16"/>
      <c r="HNL16"/>
      <c r="HNM16"/>
      <c r="HNN16"/>
      <c r="HNO16"/>
      <c r="HNP16"/>
      <c r="HNQ16"/>
      <c r="HNR16"/>
      <c r="HNS16"/>
      <c r="HNT16"/>
      <c r="HNU16"/>
      <c r="HNV16"/>
      <c r="HNW16"/>
      <c r="HNX16"/>
      <c r="HNY16"/>
      <c r="HNZ16"/>
      <c r="HOA16"/>
      <c r="HOB16"/>
      <c r="HOC16"/>
      <c r="HOD16"/>
      <c r="HOE16"/>
      <c r="HOF16"/>
      <c r="HOG16"/>
      <c r="HOH16"/>
      <c r="HOI16"/>
      <c r="HOJ16"/>
      <c r="HOK16"/>
      <c r="HOL16"/>
      <c r="HOM16"/>
      <c r="HON16"/>
      <c r="HOO16"/>
      <c r="HOP16"/>
      <c r="HOQ16"/>
      <c r="HOR16"/>
      <c r="HOS16"/>
      <c r="HOT16"/>
      <c r="HOU16"/>
      <c r="HOV16"/>
      <c r="HOW16"/>
      <c r="HOX16"/>
      <c r="HOY16"/>
      <c r="HOZ16"/>
      <c r="HPA16"/>
      <c r="HPB16"/>
      <c r="HPC16"/>
      <c r="HPD16"/>
      <c r="HPE16"/>
      <c r="HPF16"/>
      <c r="HPG16"/>
      <c r="HPH16"/>
      <c r="HPI16"/>
      <c r="HPJ16"/>
      <c r="HPK16"/>
      <c r="HPL16"/>
      <c r="HPM16"/>
      <c r="HPN16"/>
      <c r="HPO16"/>
      <c r="HPP16"/>
      <c r="HPQ16"/>
      <c r="HPR16"/>
      <c r="HPS16"/>
      <c r="HPT16"/>
      <c r="HPU16"/>
      <c r="HPV16"/>
      <c r="HPW16"/>
      <c r="HPX16"/>
      <c r="HPY16"/>
      <c r="HPZ16"/>
      <c r="HQA16"/>
      <c r="HQB16"/>
      <c r="HQC16"/>
      <c r="HQD16"/>
      <c r="HQE16"/>
      <c r="HQF16"/>
      <c r="HQG16"/>
      <c r="HQH16"/>
      <c r="HQI16"/>
      <c r="HQJ16"/>
      <c r="HQK16"/>
      <c r="HQL16"/>
      <c r="HQM16"/>
      <c r="HQN16"/>
      <c r="HQO16"/>
      <c r="HQP16"/>
      <c r="HQQ16"/>
      <c r="HQR16"/>
      <c r="HQS16"/>
      <c r="HQT16"/>
      <c r="HQU16"/>
      <c r="HQV16"/>
      <c r="HQW16"/>
      <c r="HQX16"/>
      <c r="HQY16"/>
      <c r="HQZ16"/>
      <c r="HRA16"/>
      <c r="HRB16"/>
      <c r="HRC16"/>
      <c r="HRD16"/>
      <c r="HRE16"/>
      <c r="HRF16"/>
      <c r="HRG16"/>
      <c r="HRH16"/>
      <c r="HRI16"/>
      <c r="HRJ16"/>
      <c r="HRK16"/>
      <c r="HRL16"/>
      <c r="HRM16"/>
      <c r="HRN16"/>
      <c r="HRO16"/>
      <c r="HRP16"/>
      <c r="HRQ16"/>
      <c r="HRR16"/>
      <c r="HRS16"/>
      <c r="HRT16"/>
      <c r="HRU16"/>
      <c r="HRV16"/>
      <c r="HRW16"/>
      <c r="HRX16"/>
      <c r="HRY16"/>
      <c r="HRZ16"/>
      <c r="HSA16"/>
      <c r="HSB16"/>
      <c r="HSC16"/>
      <c r="HSD16"/>
      <c r="HSE16"/>
      <c r="HSF16"/>
      <c r="HSG16"/>
      <c r="HSH16"/>
      <c r="HSI16"/>
      <c r="HSJ16"/>
      <c r="HSK16"/>
      <c r="HSL16"/>
      <c r="HSM16"/>
      <c r="HSN16"/>
      <c r="HSO16"/>
      <c r="HSP16"/>
      <c r="HSQ16"/>
      <c r="HSR16"/>
      <c r="HSS16"/>
      <c r="HST16"/>
      <c r="HSU16"/>
      <c r="HSV16"/>
      <c r="HSW16"/>
      <c r="HSX16"/>
      <c r="HSY16"/>
      <c r="HSZ16"/>
      <c r="HTA16"/>
      <c r="HTB16"/>
      <c r="HTC16"/>
      <c r="HTD16"/>
      <c r="HTE16"/>
      <c r="HTF16"/>
      <c r="HTG16"/>
      <c r="HTH16"/>
      <c r="HTI16"/>
      <c r="HTJ16"/>
      <c r="HTK16"/>
      <c r="HTL16"/>
      <c r="HTM16"/>
      <c r="HTN16"/>
      <c r="HTO16"/>
      <c r="HTP16"/>
      <c r="HTQ16"/>
      <c r="HTR16"/>
      <c r="HTS16"/>
      <c r="HTT16"/>
      <c r="HTU16"/>
      <c r="HTV16"/>
      <c r="HTW16"/>
      <c r="HTX16"/>
      <c r="HTY16"/>
      <c r="HTZ16"/>
      <c r="HUA16"/>
      <c r="HUB16"/>
      <c r="HUC16"/>
      <c r="HUD16"/>
      <c r="HUE16"/>
      <c r="HUF16"/>
      <c r="HUG16"/>
      <c r="HUH16"/>
      <c r="HUI16"/>
      <c r="HUJ16"/>
      <c r="HUK16"/>
      <c r="HUL16"/>
      <c r="HUM16"/>
      <c r="HUN16"/>
      <c r="HUO16"/>
      <c r="HUP16"/>
      <c r="HUQ16"/>
      <c r="HUR16"/>
      <c r="HUS16"/>
      <c r="HUT16"/>
      <c r="HUU16"/>
      <c r="HUV16"/>
      <c r="HUW16"/>
      <c r="HUX16"/>
      <c r="HUY16"/>
      <c r="HUZ16"/>
      <c r="HVA16"/>
      <c r="HVB16"/>
      <c r="HVC16"/>
      <c r="HVD16"/>
      <c r="HVE16"/>
      <c r="HVF16"/>
      <c r="HVG16"/>
      <c r="HVH16"/>
      <c r="HVI16"/>
      <c r="HVJ16"/>
      <c r="HVK16"/>
      <c r="HVL16"/>
      <c r="HVM16"/>
      <c r="HVN16"/>
      <c r="HVO16"/>
      <c r="HVP16"/>
      <c r="HVQ16"/>
      <c r="HVR16"/>
      <c r="HVS16"/>
      <c r="HVT16"/>
      <c r="HVU16"/>
      <c r="HVV16"/>
      <c r="HVW16"/>
      <c r="HVX16"/>
      <c r="HVY16"/>
      <c r="HVZ16"/>
      <c r="HWA16"/>
      <c r="HWB16"/>
      <c r="HWC16"/>
      <c r="HWD16"/>
      <c r="HWE16"/>
      <c r="HWF16"/>
      <c r="HWG16"/>
      <c r="HWH16"/>
      <c r="HWI16"/>
      <c r="HWJ16"/>
      <c r="HWK16"/>
      <c r="HWL16"/>
      <c r="HWM16"/>
      <c r="HWN16"/>
      <c r="HWO16"/>
      <c r="HWP16"/>
      <c r="HWQ16"/>
      <c r="HWR16"/>
      <c r="HWS16"/>
      <c r="HWT16"/>
      <c r="HWU16"/>
      <c r="HWV16"/>
      <c r="HWW16"/>
      <c r="HWX16"/>
      <c r="HWY16"/>
      <c r="HWZ16"/>
      <c r="HXA16"/>
      <c r="HXB16"/>
      <c r="HXC16"/>
      <c r="HXD16"/>
      <c r="HXE16"/>
      <c r="HXF16"/>
      <c r="HXG16"/>
      <c r="HXH16"/>
      <c r="HXI16"/>
      <c r="HXJ16"/>
      <c r="HXK16"/>
      <c r="HXL16"/>
      <c r="HXM16"/>
      <c r="HXN16"/>
      <c r="HXO16"/>
      <c r="HXP16"/>
      <c r="HXQ16"/>
      <c r="HXR16"/>
      <c r="HXS16"/>
      <c r="HXT16"/>
      <c r="HXU16"/>
      <c r="HXV16"/>
      <c r="HXW16"/>
      <c r="HXX16"/>
      <c r="HXY16"/>
      <c r="HXZ16"/>
      <c r="HYA16"/>
      <c r="HYB16"/>
      <c r="HYC16"/>
      <c r="HYD16"/>
      <c r="HYE16"/>
      <c r="HYF16"/>
      <c r="HYG16"/>
      <c r="HYH16"/>
      <c r="HYI16"/>
      <c r="HYJ16"/>
      <c r="HYK16"/>
      <c r="HYL16"/>
      <c r="HYM16"/>
      <c r="HYN16"/>
      <c r="HYO16"/>
      <c r="HYP16"/>
      <c r="HYQ16"/>
      <c r="HYR16"/>
      <c r="HYS16"/>
      <c r="HYT16"/>
      <c r="HYU16"/>
      <c r="HYV16"/>
      <c r="HYW16"/>
      <c r="HYX16"/>
      <c r="HYY16"/>
      <c r="HYZ16"/>
      <c r="HZA16"/>
      <c r="HZB16"/>
      <c r="HZC16"/>
      <c r="HZD16"/>
      <c r="HZE16"/>
      <c r="HZF16"/>
      <c r="HZG16"/>
      <c r="HZH16"/>
      <c r="HZI16"/>
      <c r="HZJ16"/>
      <c r="HZK16"/>
      <c r="HZL16"/>
      <c r="HZM16"/>
      <c r="HZN16"/>
      <c r="HZO16"/>
      <c r="HZP16"/>
      <c r="HZQ16"/>
      <c r="HZR16"/>
      <c r="HZS16"/>
      <c r="HZT16"/>
      <c r="HZU16"/>
      <c r="HZV16"/>
      <c r="HZW16"/>
      <c r="HZX16"/>
      <c r="HZY16"/>
      <c r="HZZ16"/>
      <c r="IAA16"/>
      <c r="IAB16"/>
      <c r="IAC16"/>
      <c r="IAD16"/>
      <c r="IAE16"/>
      <c r="IAF16"/>
      <c r="IAG16"/>
      <c r="IAH16"/>
      <c r="IAI16"/>
      <c r="IAJ16"/>
      <c r="IAK16"/>
      <c r="IAL16"/>
      <c r="IAM16"/>
      <c r="IAN16"/>
      <c r="IAO16"/>
      <c r="IAP16"/>
      <c r="IAQ16"/>
      <c r="IAR16"/>
      <c r="IAS16"/>
      <c r="IAT16"/>
      <c r="IAU16"/>
      <c r="IAV16"/>
      <c r="IAW16"/>
      <c r="IAX16"/>
      <c r="IAY16"/>
      <c r="IAZ16"/>
      <c r="IBA16"/>
      <c r="IBB16"/>
      <c r="IBC16"/>
      <c r="IBD16"/>
      <c r="IBE16"/>
      <c r="IBF16"/>
      <c r="IBG16"/>
      <c r="IBH16"/>
      <c r="IBI16"/>
      <c r="IBJ16"/>
      <c r="IBK16"/>
      <c r="IBL16"/>
      <c r="IBM16"/>
      <c r="IBN16"/>
      <c r="IBO16"/>
      <c r="IBP16"/>
      <c r="IBQ16"/>
      <c r="IBR16"/>
      <c r="IBS16"/>
      <c r="IBT16"/>
      <c r="IBU16"/>
      <c r="IBV16"/>
      <c r="IBW16"/>
      <c r="IBX16"/>
      <c r="IBY16"/>
      <c r="IBZ16"/>
      <c r="ICA16"/>
      <c r="ICB16"/>
      <c r="ICC16"/>
      <c r="ICD16"/>
      <c r="ICE16"/>
      <c r="ICF16"/>
      <c r="ICG16"/>
      <c r="ICH16"/>
      <c r="ICI16"/>
      <c r="ICJ16"/>
      <c r="ICK16"/>
      <c r="ICL16"/>
      <c r="ICM16"/>
      <c r="ICN16"/>
      <c r="ICO16"/>
      <c r="ICP16"/>
      <c r="ICQ16"/>
      <c r="ICR16"/>
      <c r="ICS16"/>
      <c r="ICT16"/>
      <c r="ICU16"/>
      <c r="ICV16"/>
      <c r="ICW16"/>
      <c r="ICX16"/>
      <c r="ICY16"/>
      <c r="ICZ16"/>
      <c r="IDA16"/>
      <c r="IDB16"/>
      <c r="IDC16"/>
      <c r="IDD16"/>
      <c r="IDE16"/>
      <c r="IDF16"/>
      <c r="IDG16"/>
      <c r="IDH16"/>
      <c r="IDI16"/>
      <c r="IDJ16"/>
      <c r="IDK16"/>
      <c r="IDL16"/>
      <c r="IDM16"/>
      <c r="IDN16"/>
      <c r="IDO16"/>
      <c r="IDP16"/>
      <c r="IDQ16"/>
      <c r="IDR16"/>
      <c r="IDS16"/>
      <c r="IDT16"/>
      <c r="IDU16"/>
      <c r="IDV16"/>
      <c r="IDW16"/>
      <c r="IDX16"/>
      <c r="IDY16"/>
      <c r="IDZ16"/>
      <c r="IEA16"/>
      <c r="IEB16"/>
      <c r="IEC16"/>
      <c r="IED16"/>
      <c r="IEE16"/>
      <c r="IEF16"/>
      <c r="IEG16"/>
      <c r="IEH16"/>
      <c r="IEI16"/>
      <c r="IEJ16"/>
      <c r="IEK16"/>
      <c r="IEL16"/>
      <c r="IEM16"/>
      <c r="IEN16"/>
      <c r="IEO16"/>
      <c r="IEP16"/>
      <c r="IEQ16"/>
      <c r="IER16"/>
      <c r="IES16"/>
      <c r="IET16"/>
      <c r="IEU16"/>
      <c r="IEV16"/>
      <c r="IEW16"/>
      <c r="IEX16"/>
      <c r="IEY16"/>
      <c r="IEZ16"/>
      <c r="IFA16"/>
      <c r="IFB16"/>
      <c r="IFC16"/>
      <c r="IFD16"/>
      <c r="IFE16"/>
      <c r="IFF16"/>
      <c r="IFG16"/>
      <c r="IFH16"/>
      <c r="IFI16"/>
      <c r="IFJ16"/>
      <c r="IFK16"/>
      <c r="IFL16"/>
      <c r="IFM16"/>
      <c r="IFN16"/>
      <c r="IFO16"/>
      <c r="IFP16"/>
      <c r="IFQ16"/>
      <c r="IFR16"/>
      <c r="IFS16"/>
      <c r="IFT16"/>
      <c r="IFU16"/>
      <c r="IFV16"/>
      <c r="IFW16"/>
      <c r="IFX16"/>
      <c r="IFY16"/>
      <c r="IFZ16"/>
      <c r="IGA16"/>
      <c r="IGB16"/>
      <c r="IGC16"/>
      <c r="IGD16"/>
      <c r="IGE16"/>
      <c r="IGF16"/>
      <c r="IGG16"/>
      <c r="IGH16"/>
      <c r="IGI16"/>
      <c r="IGJ16"/>
      <c r="IGK16"/>
      <c r="IGL16"/>
      <c r="IGM16"/>
      <c r="IGN16"/>
      <c r="IGO16"/>
      <c r="IGP16"/>
      <c r="IGQ16"/>
      <c r="IGR16"/>
      <c r="IGS16"/>
      <c r="IGT16"/>
      <c r="IGU16"/>
      <c r="IGV16"/>
      <c r="IGW16"/>
      <c r="IGX16"/>
      <c r="IGY16"/>
      <c r="IGZ16"/>
      <c r="IHA16"/>
      <c r="IHB16"/>
      <c r="IHC16"/>
      <c r="IHD16"/>
      <c r="IHE16"/>
      <c r="IHF16"/>
      <c r="IHG16"/>
      <c r="IHH16"/>
      <c r="IHI16"/>
      <c r="IHJ16"/>
      <c r="IHK16"/>
      <c r="IHL16"/>
      <c r="IHM16"/>
      <c r="IHN16"/>
      <c r="IHO16"/>
      <c r="IHP16"/>
      <c r="IHQ16"/>
      <c r="IHR16"/>
      <c r="IHS16"/>
      <c r="IHT16"/>
      <c r="IHU16"/>
      <c r="IHV16"/>
      <c r="IHW16"/>
      <c r="IHX16"/>
      <c r="IHY16"/>
      <c r="IHZ16"/>
      <c r="IIA16"/>
      <c r="IIB16"/>
      <c r="IIC16"/>
      <c r="IID16"/>
      <c r="IIE16"/>
      <c r="IIF16"/>
      <c r="IIG16"/>
      <c r="IIH16"/>
      <c r="III16"/>
      <c r="IIJ16"/>
      <c r="IIK16"/>
      <c r="IIL16"/>
      <c r="IIM16"/>
      <c r="IIN16"/>
      <c r="IIO16"/>
      <c r="IIP16"/>
      <c r="IIQ16"/>
      <c r="IIR16"/>
      <c r="IIS16"/>
      <c r="IIT16"/>
      <c r="IIU16"/>
      <c r="IIV16"/>
      <c r="IIW16"/>
      <c r="IIX16"/>
      <c r="IIY16"/>
      <c r="IIZ16"/>
      <c r="IJA16"/>
      <c r="IJB16"/>
      <c r="IJC16"/>
      <c r="IJD16"/>
      <c r="IJE16"/>
      <c r="IJF16"/>
      <c r="IJG16"/>
      <c r="IJH16"/>
      <c r="IJI16"/>
      <c r="IJJ16"/>
      <c r="IJK16"/>
      <c r="IJL16"/>
      <c r="IJM16"/>
      <c r="IJN16"/>
      <c r="IJO16"/>
      <c r="IJP16"/>
      <c r="IJQ16"/>
      <c r="IJR16"/>
      <c r="IJS16"/>
      <c r="IJT16"/>
      <c r="IJU16"/>
      <c r="IJV16"/>
      <c r="IJW16"/>
      <c r="IJX16"/>
      <c r="IJY16"/>
      <c r="IJZ16"/>
      <c r="IKA16"/>
      <c r="IKB16"/>
      <c r="IKC16"/>
      <c r="IKD16"/>
      <c r="IKE16"/>
      <c r="IKF16"/>
      <c r="IKG16"/>
      <c r="IKH16"/>
      <c r="IKI16"/>
      <c r="IKJ16"/>
      <c r="IKK16"/>
      <c r="IKL16"/>
      <c r="IKM16"/>
      <c r="IKN16"/>
      <c r="IKO16"/>
      <c r="IKP16"/>
      <c r="IKQ16"/>
      <c r="IKR16"/>
      <c r="IKS16"/>
      <c r="IKT16"/>
      <c r="IKU16"/>
      <c r="IKV16"/>
      <c r="IKW16"/>
      <c r="IKX16"/>
      <c r="IKY16"/>
      <c r="IKZ16"/>
      <c r="ILA16"/>
      <c r="ILB16"/>
      <c r="ILC16"/>
      <c r="ILD16"/>
      <c r="ILE16"/>
      <c r="ILF16"/>
      <c r="ILG16"/>
      <c r="ILH16"/>
      <c r="ILI16"/>
      <c r="ILJ16"/>
      <c r="ILK16"/>
      <c r="ILL16"/>
      <c r="ILM16"/>
      <c r="ILN16"/>
      <c r="ILO16"/>
      <c r="ILP16"/>
      <c r="ILQ16"/>
      <c r="ILR16"/>
      <c r="ILS16"/>
      <c r="ILT16"/>
      <c r="ILU16"/>
      <c r="ILV16"/>
      <c r="ILW16"/>
      <c r="ILX16"/>
      <c r="ILY16"/>
      <c r="ILZ16"/>
      <c r="IMA16"/>
      <c r="IMB16"/>
      <c r="IMC16"/>
      <c r="IMD16"/>
      <c r="IME16"/>
      <c r="IMF16"/>
      <c r="IMG16"/>
      <c r="IMH16"/>
      <c r="IMI16"/>
      <c r="IMJ16"/>
      <c r="IMK16"/>
      <c r="IML16"/>
      <c r="IMM16"/>
      <c r="IMN16"/>
      <c r="IMO16"/>
      <c r="IMP16"/>
      <c r="IMQ16"/>
      <c r="IMR16"/>
      <c r="IMS16"/>
      <c r="IMT16"/>
      <c r="IMU16"/>
      <c r="IMV16"/>
      <c r="IMW16"/>
      <c r="IMX16"/>
      <c r="IMY16"/>
      <c r="IMZ16"/>
      <c r="INA16"/>
      <c r="INB16"/>
      <c r="INC16"/>
      <c r="IND16"/>
      <c r="INE16"/>
      <c r="INF16"/>
      <c r="ING16"/>
      <c r="INH16"/>
      <c r="INI16"/>
      <c r="INJ16"/>
      <c r="INK16"/>
      <c r="INL16"/>
      <c r="INM16"/>
      <c r="INN16"/>
      <c r="INO16"/>
      <c r="INP16"/>
      <c r="INQ16"/>
      <c r="INR16"/>
      <c r="INS16"/>
      <c r="INT16"/>
      <c r="INU16"/>
      <c r="INV16"/>
      <c r="INW16"/>
      <c r="INX16"/>
      <c r="INY16"/>
      <c r="INZ16"/>
      <c r="IOA16"/>
      <c r="IOB16"/>
      <c r="IOC16"/>
      <c r="IOD16"/>
      <c r="IOE16"/>
      <c r="IOF16"/>
      <c r="IOG16"/>
      <c r="IOH16"/>
      <c r="IOI16"/>
      <c r="IOJ16"/>
      <c r="IOK16"/>
      <c r="IOL16"/>
      <c r="IOM16"/>
      <c r="ION16"/>
      <c r="IOO16"/>
      <c r="IOP16"/>
      <c r="IOQ16"/>
      <c r="IOR16"/>
      <c r="IOS16"/>
      <c r="IOT16"/>
      <c r="IOU16"/>
      <c r="IOV16"/>
      <c r="IOW16"/>
      <c r="IOX16"/>
      <c r="IOY16"/>
      <c r="IOZ16"/>
      <c r="IPA16"/>
      <c r="IPB16"/>
      <c r="IPC16"/>
      <c r="IPD16"/>
      <c r="IPE16"/>
      <c r="IPF16"/>
      <c r="IPG16"/>
      <c r="IPH16"/>
      <c r="IPI16"/>
      <c r="IPJ16"/>
      <c r="IPK16"/>
      <c r="IPL16"/>
      <c r="IPM16"/>
      <c r="IPN16"/>
      <c r="IPO16"/>
      <c r="IPP16"/>
      <c r="IPQ16"/>
      <c r="IPR16"/>
      <c r="IPS16"/>
      <c r="IPT16"/>
      <c r="IPU16"/>
      <c r="IPV16"/>
      <c r="IPW16"/>
      <c r="IPX16"/>
      <c r="IPY16"/>
      <c r="IPZ16"/>
      <c r="IQA16"/>
      <c r="IQB16"/>
      <c r="IQC16"/>
      <c r="IQD16"/>
      <c r="IQE16"/>
      <c r="IQF16"/>
      <c r="IQG16"/>
      <c r="IQH16"/>
      <c r="IQI16"/>
      <c r="IQJ16"/>
      <c r="IQK16"/>
      <c r="IQL16"/>
      <c r="IQM16"/>
      <c r="IQN16"/>
      <c r="IQO16"/>
      <c r="IQP16"/>
      <c r="IQQ16"/>
      <c r="IQR16"/>
      <c r="IQS16"/>
      <c r="IQT16"/>
      <c r="IQU16"/>
      <c r="IQV16"/>
      <c r="IQW16"/>
      <c r="IQX16"/>
      <c r="IQY16"/>
      <c r="IQZ16"/>
      <c r="IRA16"/>
      <c r="IRB16"/>
      <c r="IRC16"/>
      <c r="IRD16"/>
      <c r="IRE16"/>
      <c r="IRF16"/>
      <c r="IRG16"/>
      <c r="IRH16"/>
      <c r="IRI16"/>
      <c r="IRJ16"/>
      <c r="IRK16"/>
      <c r="IRL16"/>
      <c r="IRM16"/>
      <c r="IRN16"/>
      <c r="IRO16"/>
      <c r="IRP16"/>
      <c r="IRQ16"/>
      <c r="IRR16"/>
      <c r="IRS16"/>
      <c r="IRT16"/>
      <c r="IRU16"/>
      <c r="IRV16"/>
      <c r="IRW16"/>
      <c r="IRX16"/>
      <c r="IRY16"/>
      <c r="IRZ16"/>
      <c r="ISA16"/>
      <c r="ISB16"/>
      <c r="ISC16"/>
      <c r="ISD16"/>
      <c r="ISE16"/>
      <c r="ISF16"/>
      <c r="ISG16"/>
      <c r="ISH16"/>
      <c r="ISI16"/>
      <c r="ISJ16"/>
      <c r="ISK16"/>
      <c r="ISL16"/>
      <c r="ISM16"/>
      <c r="ISN16"/>
      <c r="ISO16"/>
      <c r="ISP16"/>
      <c r="ISQ16"/>
      <c r="ISR16"/>
      <c r="ISS16"/>
      <c r="IST16"/>
      <c r="ISU16"/>
      <c r="ISV16"/>
      <c r="ISW16"/>
      <c r="ISX16"/>
      <c r="ISY16"/>
      <c r="ISZ16"/>
      <c r="ITA16"/>
      <c r="ITB16"/>
      <c r="ITC16"/>
      <c r="ITD16"/>
      <c r="ITE16"/>
      <c r="ITF16"/>
      <c r="ITG16"/>
      <c r="ITH16"/>
      <c r="ITI16"/>
      <c r="ITJ16"/>
      <c r="ITK16"/>
      <c r="ITL16"/>
      <c r="ITM16"/>
      <c r="ITN16"/>
      <c r="ITO16"/>
      <c r="ITP16"/>
      <c r="ITQ16"/>
      <c r="ITR16"/>
      <c r="ITS16"/>
      <c r="ITT16"/>
      <c r="ITU16"/>
      <c r="ITV16"/>
      <c r="ITW16"/>
      <c r="ITX16"/>
      <c r="ITY16"/>
      <c r="ITZ16"/>
      <c r="IUA16"/>
      <c r="IUB16"/>
      <c r="IUC16"/>
      <c r="IUD16"/>
      <c r="IUE16"/>
      <c r="IUF16"/>
      <c r="IUG16"/>
      <c r="IUH16"/>
      <c r="IUI16"/>
      <c r="IUJ16"/>
      <c r="IUK16"/>
      <c r="IUL16"/>
      <c r="IUM16"/>
      <c r="IUN16"/>
      <c r="IUO16"/>
      <c r="IUP16"/>
      <c r="IUQ16"/>
      <c r="IUR16"/>
      <c r="IUS16"/>
      <c r="IUT16"/>
      <c r="IUU16"/>
      <c r="IUV16"/>
      <c r="IUW16"/>
      <c r="IUX16"/>
      <c r="IUY16"/>
      <c r="IUZ16"/>
      <c r="IVA16"/>
      <c r="IVB16"/>
      <c r="IVC16"/>
      <c r="IVD16"/>
      <c r="IVE16"/>
      <c r="IVF16"/>
      <c r="IVG16"/>
      <c r="IVH16"/>
      <c r="IVI16"/>
      <c r="IVJ16"/>
      <c r="IVK16"/>
      <c r="IVL16"/>
      <c r="IVM16"/>
      <c r="IVN16"/>
      <c r="IVO16"/>
      <c r="IVP16"/>
      <c r="IVQ16"/>
      <c r="IVR16"/>
      <c r="IVS16"/>
      <c r="IVT16"/>
      <c r="IVU16"/>
      <c r="IVV16"/>
      <c r="IVW16"/>
      <c r="IVX16"/>
      <c r="IVY16"/>
      <c r="IVZ16"/>
      <c r="IWA16"/>
      <c r="IWB16"/>
      <c r="IWC16"/>
      <c r="IWD16"/>
      <c r="IWE16"/>
      <c r="IWF16"/>
      <c r="IWG16"/>
      <c r="IWH16"/>
      <c r="IWI16"/>
      <c r="IWJ16"/>
      <c r="IWK16"/>
      <c r="IWL16"/>
      <c r="IWM16"/>
      <c r="IWN16"/>
      <c r="IWO16"/>
      <c r="IWP16"/>
      <c r="IWQ16"/>
      <c r="IWR16"/>
      <c r="IWS16"/>
      <c r="IWT16"/>
      <c r="IWU16"/>
      <c r="IWV16"/>
      <c r="IWW16"/>
      <c r="IWX16"/>
      <c r="IWY16"/>
      <c r="IWZ16"/>
      <c r="IXA16"/>
      <c r="IXB16"/>
      <c r="IXC16"/>
      <c r="IXD16"/>
      <c r="IXE16"/>
      <c r="IXF16"/>
      <c r="IXG16"/>
      <c r="IXH16"/>
      <c r="IXI16"/>
      <c r="IXJ16"/>
      <c r="IXK16"/>
      <c r="IXL16"/>
      <c r="IXM16"/>
      <c r="IXN16"/>
      <c r="IXO16"/>
      <c r="IXP16"/>
      <c r="IXQ16"/>
      <c r="IXR16"/>
      <c r="IXS16"/>
      <c r="IXT16"/>
      <c r="IXU16"/>
      <c r="IXV16"/>
      <c r="IXW16"/>
      <c r="IXX16"/>
      <c r="IXY16"/>
      <c r="IXZ16"/>
      <c r="IYA16"/>
      <c r="IYB16"/>
      <c r="IYC16"/>
      <c r="IYD16"/>
      <c r="IYE16"/>
      <c r="IYF16"/>
      <c r="IYG16"/>
      <c r="IYH16"/>
      <c r="IYI16"/>
      <c r="IYJ16"/>
      <c r="IYK16"/>
      <c r="IYL16"/>
      <c r="IYM16"/>
      <c r="IYN16"/>
      <c r="IYO16"/>
      <c r="IYP16"/>
      <c r="IYQ16"/>
      <c r="IYR16"/>
      <c r="IYS16"/>
      <c r="IYT16"/>
      <c r="IYU16"/>
      <c r="IYV16"/>
      <c r="IYW16"/>
      <c r="IYX16"/>
      <c r="IYY16"/>
      <c r="IYZ16"/>
      <c r="IZA16"/>
      <c r="IZB16"/>
      <c r="IZC16"/>
      <c r="IZD16"/>
      <c r="IZE16"/>
      <c r="IZF16"/>
      <c r="IZG16"/>
      <c r="IZH16"/>
      <c r="IZI16"/>
      <c r="IZJ16"/>
      <c r="IZK16"/>
      <c r="IZL16"/>
      <c r="IZM16"/>
      <c r="IZN16"/>
      <c r="IZO16"/>
      <c r="IZP16"/>
      <c r="IZQ16"/>
      <c r="IZR16"/>
      <c r="IZS16"/>
      <c r="IZT16"/>
      <c r="IZU16"/>
      <c r="IZV16"/>
      <c r="IZW16"/>
      <c r="IZX16"/>
      <c r="IZY16"/>
      <c r="IZZ16"/>
      <c r="JAA16"/>
      <c r="JAB16"/>
      <c r="JAC16"/>
      <c r="JAD16"/>
      <c r="JAE16"/>
      <c r="JAF16"/>
      <c r="JAG16"/>
      <c r="JAH16"/>
      <c r="JAI16"/>
      <c r="JAJ16"/>
      <c r="JAK16"/>
      <c r="JAL16"/>
      <c r="JAM16"/>
      <c r="JAN16"/>
      <c r="JAO16"/>
      <c r="JAP16"/>
      <c r="JAQ16"/>
      <c r="JAR16"/>
      <c r="JAS16"/>
      <c r="JAT16"/>
      <c r="JAU16"/>
      <c r="JAV16"/>
      <c r="JAW16"/>
      <c r="JAX16"/>
      <c r="JAY16"/>
      <c r="JAZ16"/>
      <c r="JBA16"/>
      <c r="JBB16"/>
      <c r="JBC16"/>
      <c r="JBD16"/>
      <c r="JBE16"/>
      <c r="JBF16"/>
      <c r="JBG16"/>
      <c r="JBH16"/>
      <c r="JBI16"/>
      <c r="JBJ16"/>
      <c r="JBK16"/>
      <c r="JBL16"/>
      <c r="JBM16"/>
      <c r="JBN16"/>
      <c r="JBO16"/>
      <c r="JBP16"/>
      <c r="JBQ16"/>
      <c r="JBR16"/>
      <c r="JBS16"/>
      <c r="JBT16"/>
      <c r="JBU16"/>
      <c r="JBV16"/>
      <c r="JBW16"/>
      <c r="JBX16"/>
      <c r="JBY16"/>
      <c r="JBZ16"/>
      <c r="JCA16"/>
      <c r="JCB16"/>
      <c r="JCC16"/>
      <c r="JCD16"/>
      <c r="JCE16"/>
      <c r="JCF16"/>
      <c r="JCG16"/>
      <c r="JCH16"/>
      <c r="JCI16"/>
      <c r="JCJ16"/>
      <c r="JCK16"/>
      <c r="JCL16"/>
      <c r="JCM16"/>
      <c r="JCN16"/>
      <c r="JCO16"/>
      <c r="JCP16"/>
      <c r="JCQ16"/>
      <c r="JCR16"/>
      <c r="JCS16"/>
      <c r="JCT16"/>
      <c r="JCU16"/>
      <c r="JCV16"/>
      <c r="JCW16"/>
      <c r="JCX16"/>
      <c r="JCY16"/>
      <c r="JCZ16"/>
      <c r="JDA16"/>
      <c r="JDB16"/>
      <c r="JDC16"/>
      <c r="JDD16"/>
      <c r="JDE16"/>
      <c r="JDF16"/>
      <c r="JDG16"/>
      <c r="JDH16"/>
      <c r="JDI16"/>
      <c r="JDJ16"/>
      <c r="JDK16"/>
      <c r="JDL16"/>
      <c r="JDM16"/>
      <c r="JDN16"/>
      <c r="JDO16"/>
      <c r="JDP16"/>
      <c r="JDQ16"/>
      <c r="JDR16"/>
      <c r="JDS16"/>
      <c r="JDT16"/>
      <c r="JDU16"/>
      <c r="JDV16"/>
      <c r="JDW16"/>
      <c r="JDX16"/>
      <c r="JDY16"/>
      <c r="JDZ16"/>
      <c r="JEA16"/>
      <c r="JEB16"/>
      <c r="JEC16"/>
      <c r="JED16"/>
      <c r="JEE16"/>
      <c r="JEF16"/>
      <c r="JEG16"/>
      <c r="JEH16"/>
      <c r="JEI16"/>
      <c r="JEJ16"/>
      <c r="JEK16"/>
      <c r="JEL16"/>
      <c r="JEM16"/>
      <c r="JEN16"/>
      <c r="JEO16"/>
      <c r="JEP16"/>
      <c r="JEQ16"/>
      <c r="JER16"/>
      <c r="JES16"/>
      <c r="JET16"/>
      <c r="JEU16"/>
      <c r="JEV16"/>
      <c r="JEW16"/>
      <c r="JEX16"/>
      <c r="JEY16"/>
      <c r="JEZ16"/>
      <c r="JFA16"/>
      <c r="JFB16"/>
      <c r="JFC16"/>
      <c r="JFD16"/>
      <c r="JFE16"/>
      <c r="JFF16"/>
      <c r="JFG16"/>
      <c r="JFH16"/>
      <c r="JFI16"/>
      <c r="JFJ16"/>
      <c r="JFK16"/>
      <c r="JFL16"/>
      <c r="JFM16"/>
      <c r="JFN16"/>
      <c r="JFO16"/>
      <c r="JFP16"/>
      <c r="JFQ16"/>
      <c r="JFR16"/>
      <c r="JFS16"/>
      <c r="JFT16"/>
      <c r="JFU16"/>
      <c r="JFV16"/>
      <c r="JFW16"/>
      <c r="JFX16"/>
      <c r="JFY16"/>
      <c r="JFZ16"/>
      <c r="JGA16"/>
      <c r="JGB16"/>
      <c r="JGC16"/>
      <c r="JGD16"/>
      <c r="JGE16"/>
      <c r="JGF16"/>
      <c r="JGG16"/>
      <c r="JGH16"/>
      <c r="JGI16"/>
      <c r="JGJ16"/>
      <c r="JGK16"/>
      <c r="JGL16"/>
      <c r="JGM16"/>
      <c r="JGN16"/>
      <c r="JGO16"/>
      <c r="JGP16"/>
      <c r="JGQ16"/>
      <c r="JGR16"/>
      <c r="JGS16"/>
      <c r="JGT16"/>
      <c r="JGU16"/>
      <c r="JGV16"/>
      <c r="JGW16"/>
      <c r="JGX16"/>
      <c r="JGY16"/>
      <c r="JGZ16"/>
      <c r="JHA16"/>
      <c r="JHB16"/>
      <c r="JHC16"/>
      <c r="JHD16"/>
      <c r="JHE16"/>
      <c r="JHF16"/>
      <c r="JHG16"/>
      <c r="JHH16"/>
      <c r="JHI16"/>
      <c r="JHJ16"/>
      <c r="JHK16"/>
      <c r="JHL16"/>
      <c r="JHM16"/>
      <c r="JHN16"/>
      <c r="JHO16"/>
      <c r="JHP16"/>
      <c r="JHQ16"/>
      <c r="JHR16"/>
      <c r="JHS16"/>
      <c r="JHT16"/>
      <c r="JHU16"/>
      <c r="JHV16"/>
      <c r="JHW16"/>
      <c r="JHX16"/>
      <c r="JHY16"/>
      <c r="JHZ16"/>
      <c r="JIA16"/>
      <c r="JIB16"/>
      <c r="JIC16"/>
      <c r="JID16"/>
      <c r="JIE16"/>
      <c r="JIF16"/>
      <c r="JIG16"/>
      <c r="JIH16"/>
      <c r="JII16"/>
      <c r="JIJ16"/>
      <c r="JIK16"/>
      <c r="JIL16"/>
      <c r="JIM16"/>
      <c r="JIN16"/>
      <c r="JIO16"/>
      <c r="JIP16"/>
      <c r="JIQ16"/>
      <c r="JIR16"/>
      <c r="JIS16"/>
      <c r="JIT16"/>
      <c r="JIU16"/>
      <c r="JIV16"/>
      <c r="JIW16"/>
      <c r="JIX16"/>
      <c r="JIY16"/>
      <c r="JIZ16"/>
      <c r="JJA16"/>
      <c r="JJB16"/>
      <c r="JJC16"/>
      <c r="JJD16"/>
      <c r="JJE16"/>
      <c r="JJF16"/>
      <c r="JJG16"/>
      <c r="JJH16"/>
      <c r="JJI16"/>
      <c r="JJJ16"/>
      <c r="JJK16"/>
      <c r="JJL16"/>
      <c r="JJM16"/>
      <c r="JJN16"/>
      <c r="JJO16"/>
      <c r="JJP16"/>
      <c r="JJQ16"/>
      <c r="JJR16"/>
      <c r="JJS16"/>
      <c r="JJT16"/>
      <c r="JJU16"/>
      <c r="JJV16"/>
      <c r="JJW16"/>
      <c r="JJX16"/>
      <c r="JJY16"/>
      <c r="JJZ16"/>
      <c r="JKA16"/>
      <c r="JKB16"/>
      <c r="JKC16"/>
      <c r="JKD16"/>
      <c r="JKE16"/>
      <c r="JKF16"/>
      <c r="JKG16"/>
      <c r="JKH16"/>
      <c r="JKI16"/>
      <c r="JKJ16"/>
      <c r="JKK16"/>
      <c r="JKL16"/>
      <c r="JKM16"/>
      <c r="JKN16"/>
      <c r="JKO16"/>
      <c r="JKP16"/>
      <c r="JKQ16"/>
      <c r="JKR16"/>
      <c r="JKS16"/>
      <c r="JKT16"/>
      <c r="JKU16"/>
      <c r="JKV16"/>
      <c r="JKW16"/>
      <c r="JKX16"/>
      <c r="JKY16"/>
      <c r="JKZ16"/>
      <c r="JLA16"/>
      <c r="JLB16"/>
      <c r="JLC16"/>
      <c r="JLD16"/>
      <c r="JLE16"/>
      <c r="JLF16"/>
      <c r="JLG16"/>
      <c r="JLH16"/>
      <c r="JLI16"/>
      <c r="JLJ16"/>
      <c r="JLK16"/>
      <c r="JLL16"/>
      <c r="JLM16"/>
      <c r="JLN16"/>
      <c r="JLO16"/>
      <c r="JLP16"/>
      <c r="JLQ16"/>
      <c r="JLR16"/>
      <c r="JLS16"/>
      <c r="JLT16"/>
      <c r="JLU16"/>
      <c r="JLV16"/>
      <c r="JLW16"/>
      <c r="JLX16"/>
      <c r="JLY16"/>
      <c r="JLZ16"/>
      <c r="JMA16"/>
      <c r="JMB16"/>
      <c r="JMC16"/>
      <c r="JMD16"/>
      <c r="JME16"/>
      <c r="JMF16"/>
      <c r="JMG16"/>
      <c r="JMH16"/>
      <c r="JMI16"/>
      <c r="JMJ16"/>
      <c r="JMK16"/>
      <c r="JML16"/>
      <c r="JMM16"/>
      <c r="JMN16"/>
      <c r="JMO16"/>
      <c r="JMP16"/>
      <c r="JMQ16"/>
      <c r="JMR16"/>
      <c r="JMS16"/>
      <c r="JMT16"/>
      <c r="JMU16"/>
      <c r="JMV16"/>
      <c r="JMW16"/>
      <c r="JMX16"/>
      <c r="JMY16"/>
      <c r="JMZ16"/>
      <c r="JNA16"/>
      <c r="JNB16"/>
      <c r="JNC16"/>
      <c r="JND16"/>
      <c r="JNE16"/>
      <c r="JNF16"/>
      <c r="JNG16"/>
      <c r="JNH16"/>
      <c r="JNI16"/>
      <c r="JNJ16"/>
      <c r="JNK16"/>
      <c r="JNL16"/>
      <c r="JNM16"/>
      <c r="JNN16"/>
      <c r="JNO16"/>
      <c r="JNP16"/>
      <c r="JNQ16"/>
      <c r="JNR16"/>
      <c r="JNS16"/>
      <c r="JNT16"/>
      <c r="JNU16"/>
      <c r="JNV16"/>
      <c r="JNW16"/>
      <c r="JNX16"/>
      <c r="JNY16"/>
      <c r="JNZ16"/>
      <c r="JOA16"/>
      <c r="JOB16"/>
      <c r="JOC16"/>
      <c r="JOD16"/>
      <c r="JOE16"/>
      <c r="JOF16"/>
      <c r="JOG16"/>
      <c r="JOH16"/>
      <c r="JOI16"/>
      <c r="JOJ16"/>
      <c r="JOK16"/>
      <c r="JOL16"/>
      <c r="JOM16"/>
      <c r="JON16"/>
      <c r="JOO16"/>
      <c r="JOP16"/>
      <c r="JOQ16"/>
      <c r="JOR16"/>
      <c r="JOS16"/>
      <c r="JOT16"/>
      <c r="JOU16"/>
      <c r="JOV16"/>
      <c r="JOW16"/>
      <c r="JOX16"/>
      <c r="JOY16"/>
      <c r="JOZ16"/>
      <c r="JPA16"/>
      <c r="JPB16"/>
      <c r="JPC16"/>
      <c r="JPD16"/>
      <c r="JPE16"/>
      <c r="JPF16"/>
      <c r="JPG16"/>
      <c r="JPH16"/>
      <c r="JPI16"/>
      <c r="JPJ16"/>
      <c r="JPK16"/>
      <c r="JPL16"/>
      <c r="JPM16"/>
      <c r="JPN16"/>
      <c r="JPO16"/>
      <c r="JPP16"/>
      <c r="JPQ16"/>
      <c r="JPR16"/>
      <c r="JPS16"/>
      <c r="JPT16"/>
      <c r="JPU16"/>
      <c r="JPV16"/>
      <c r="JPW16"/>
      <c r="JPX16"/>
      <c r="JPY16"/>
      <c r="JPZ16"/>
      <c r="JQA16"/>
      <c r="JQB16"/>
      <c r="JQC16"/>
      <c r="JQD16"/>
      <c r="JQE16"/>
      <c r="JQF16"/>
      <c r="JQG16"/>
      <c r="JQH16"/>
      <c r="JQI16"/>
      <c r="JQJ16"/>
      <c r="JQK16"/>
      <c r="JQL16"/>
      <c r="JQM16"/>
      <c r="JQN16"/>
      <c r="JQO16"/>
      <c r="JQP16"/>
      <c r="JQQ16"/>
      <c r="JQR16"/>
      <c r="JQS16"/>
      <c r="JQT16"/>
      <c r="JQU16"/>
      <c r="JQV16"/>
      <c r="JQW16"/>
      <c r="JQX16"/>
      <c r="JQY16"/>
      <c r="JQZ16"/>
      <c r="JRA16"/>
      <c r="JRB16"/>
      <c r="JRC16"/>
      <c r="JRD16"/>
      <c r="JRE16"/>
      <c r="JRF16"/>
      <c r="JRG16"/>
      <c r="JRH16"/>
      <c r="JRI16"/>
      <c r="JRJ16"/>
      <c r="JRK16"/>
      <c r="JRL16"/>
      <c r="JRM16"/>
      <c r="JRN16"/>
      <c r="JRO16"/>
      <c r="JRP16"/>
      <c r="JRQ16"/>
      <c r="JRR16"/>
      <c r="JRS16"/>
      <c r="JRT16"/>
      <c r="JRU16"/>
      <c r="JRV16"/>
      <c r="JRW16"/>
      <c r="JRX16"/>
      <c r="JRY16"/>
      <c r="JRZ16"/>
      <c r="JSA16"/>
      <c r="JSB16"/>
      <c r="JSC16"/>
      <c r="JSD16"/>
      <c r="JSE16"/>
      <c r="JSF16"/>
      <c r="JSG16"/>
      <c r="JSH16"/>
      <c r="JSI16"/>
      <c r="JSJ16"/>
      <c r="JSK16"/>
      <c r="JSL16"/>
      <c r="JSM16"/>
      <c r="JSN16"/>
      <c r="JSO16"/>
      <c r="JSP16"/>
      <c r="JSQ16"/>
      <c r="JSR16"/>
      <c r="JSS16"/>
      <c r="JST16"/>
      <c r="JSU16"/>
      <c r="JSV16"/>
      <c r="JSW16"/>
      <c r="JSX16"/>
      <c r="JSY16"/>
      <c r="JSZ16"/>
      <c r="JTA16"/>
      <c r="JTB16"/>
      <c r="JTC16"/>
      <c r="JTD16"/>
      <c r="JTE16"/>
      <c r="JTF16"/>
      <c r="JTG16"/>
      <c r="JTH16"/>
      <c r="JTI16"/>
      <c r="JTJ16"/>
      <c r="JTK16"/>
      <c r="JTL16"/>
      <c r="JTM16"/>
      <c r="JTN16"/>
      <c r="JTO16"/>
      <c r="JTP16"/>
      <c r="JTQ16"/>
      <c r="JTR16"/>
      <c r="JTS16"/>
      <c r="JTT16"/>
      <c r="JTU16"/>
      <c r="JTV16"/>
      <c r="JTW16"/>
      <c r="JTX16"/>
      <c r="JTY16"/>
      <c r="JTZ16"/>
      <c r="JUA16"/>
      <c r="JUB16"/>
      <c r="JUC16"/>
      <c r="JUD16"/>
      <c r="JUE16"/>
      <c r="JUF16"/>
      <c r="JUG16"/>
      <c r="JUH16"/>
      <c r="JUI16"/>
      <c r="JUJ16"/>
      <c r="JUK16"/>
      <c r="JUL16"/>
      <c r="JUM16"/>
      <c r="JUN16"/>
      <c r="JUO16"/>
      <c r="JUP16"/>
      <c r="JUQ16"/>
      <c r="JUR16"/>
      <c r="JUS16"/>
      <c r="JUT16"/>
      <c r="JUU16"/>
      <c r="JUV16"/>
      <c r="JUW16"/>
      <c r="JUX16"/>
      <c r="JUY16"/>
      <c r="JUZ16"/>
      <c r="JVA16"/>
      <c r="JVB16"/>
      <c r="JVC16"/>
      <c r="JVD16"/>
      <c r="JVE16"/>
      <c r="JVF16"/>
      <c r="JVG16"/>
      <c r="JVH16"/>
      <c r="JVI16"/>
      <c r="JVJ16"/>
      <c r="JVK16"/>
      <c r="JVL16"/>
      <c r="JVM16"/>
      <c r="JVN16"/>
      <c r="JVO16"/>
      <c r="JVP16"/>
      <c r="JVQ16"/>
      <c r="JVR16"/>
      <c r="JVS16"/>
      <c r="JVT16"/>
      <c r="JVU16"/>
      <c r="JVV16"/>
      <c r="JVW16"/>
      <c r="JVX16"/>
      <c r="JVY16"/>
      <c r="JVZ16"/>
      <c r="JWA16"/>
      <c r="JWB16"/>
      <c r="JWC16"/>
      <c r="JWD16"/>
      <c r="JWE16"/>
      <c r="JWF16"/>
      <c r="JWG16"/>
      <c r="JWH16"/>
      <c r="JWI16"/>
      <c r="JWJ16"/>
      <c r="JWK16"/>
      <c r="JWL16"/>
      <c r="JWM16"/>
      <c r="JWN16"/>
      <c r="JWO16"/>
      <c r="JWP16"/>
      <c r="JWQ16"/>
      <c r="JWR16"/>
      <c r="JWS16"/>
      <c r="JWT16"/>
      <c r="JWU16"/>
      <c r="JWV16"/>
      <c r="JWW16"/>
      <c r="JWX16"/>
      <c r="JWY16"/>
      <c r="JWZ16"/>
      <c r="JXA16"/>
      <c r="JXB16"/>
      <c r="JXC16"/>
      <c r="JXD16"/>
      <c r="JXE16"/>
      <c r="JXF16"/>
      <c r="JXG16"/>
      <c r="JXH16"/>
      <c r="JXI16"/>
      <c r="JXJ16"/>
      <c r="JXK16"/>
      <c r="JXL16"/>
      <c r="JXM16"/>
      <c r="JXN16"/>
      <c r="JXO16"/>
      <c r="JXP16"/>
      <c r="JXQ16"/>
      <c r="JXR16"/>
      <c r="JXS16"/>
      <c r="JXT16"/>
      <c r="JXU16"/>
      <c r="JXV16"/>
      <c r="JXW16"/>
      <c r="JXX16"/>
      <c r="JXY16"/>
      <c r="JXZ16"/>
      <c r="JYA16"/>
      <c r="JYB16"/>
      <c r="JYC16"/>
      <c r="JYD16"/>
      <c r="JYE16"/>
      <c r="JYF16"/>
      <c r="JYG16"/>
      <c r="JYH16"/>
      <c r="JYI16"/>
      <c r="JYJ16"/>
      <c r="JYK16"/>
      <c r="JYL16"/>
      <c r="JYM16"/>
      <c r="JYN16"/>
      <c r="JYO16"/>
      <c r="JYP16"/>
      <c r="JYQ16"/>
      <c r="JYR16"/>
      <c r="JYS16"/>
      <c r="JYT16"/>
      <c r="JYU16"/>
      <c r="JYV16"/>
      <c r="JYW16"/>
      <c r="JYX16"/>
      <c r="JYY16"/>
      <c r="JYZ16"/>
      <c r="JZA16"/>
      <c r="JZB16"/>
      <c r="JZC16"/>
      <c r="JZD16"/>
      <c r="JZE16"/>
      <c r="JZF16"/>
      <c r="JZG16"/>
      <c r="JZH16"/>
      <c r="JZI16"/>
      <c r="JZJ16"/>
      <c r="JZK16"/>
      <c r="JZL16"/>
      <c r="JZM16"/>
      <c r="JZN16"/>
      <c r="JZO16"/>
      <c r="JZP16"/>
      <c r="JZQ16"/>
      <c r="JZR16"/>
      <c r="JZS16"/>
      <c r="JZT16"/>
      <c r="JZU16"/>
      <c r="JZV16"/>
      <c r="JZW16"/>
      <c r="JZX16"/>
      <c r="JZY16"/>
      <c r="JZZ16"/>
      <c r="KAA16"/>
      <c r="KAB16"/>
      <c r="KAC16"/>
      <c r="KAD16"/>
      <c r="KAE16"/>
      <c r="KAF16"/>
      <c r="KAG16"/>
      <c r="KAH16"/>
      <c r="KAI16"/>
      <c r="KAJ16"/>
      <c r="KAK16"/>
      <c r="KAL16"/>
      <c r="KAM16"/>
      <c r="KAN16"/>
      <c r="KAO16"/>
      <c r="KAP16"/>
      <c r="KAQ16"/>
      <c r="KAR16"/>
      <c r="KAS16"/>
      <c r="KAT16"/>
      <c r="KAU16"/>
      <c r="KAV16"/>
      <c r="KAW16"/>
      <c r="KAX16"/>
      <c r="KAY16"/>
      <c r="KAZ16"/>
      <c r="KBA16"/>
      <c r="KBB16"/>
      <c r="KBC16"/>
      <c r="KBD16"/>
      <c r="KBE16"/>
      <c r="KBF16"/>
      <c r="KBG16"/>
      <c r="KBH16"/>
      <c r="KBI16"/>
      <c r="KBJ16"/>
      <c r="KBK16"/>
      <c r="KBL16"/>
      <c r="KBM16"/>
      <c r="KBN16"/>
      <c r="KBO16"/>
      <c r="KBP16"/>
      <c r="KBQ16"/>
      <c r="KBR16"/>
      <c r="KBS16"/>
      <c r="KBT16"/>
      <c r="KBU16"/>
      <c r="KBV16"/>
      <c r="KBW16"/>
      <c r="KBX16"/>
      <c r="KBY16"/>
      <c r="KBZ16"/>
      <c r="KCA16"/>
      <c r="KCB16"/>
      <c r="KCC16"/>
      <c r="KCD16"/>
      <c r="KCE16"/>
      <c r="KCF16"/>
      <c r="KCG16"/>
      <c r="KCH16"/>
      <c r="KCI16"/>
      <c r="KCJ16"/>
      <c r="KCK16"/>
      <c r="KCL16"/>
      <c r="KCM16"/>
      <c r="KCN16"/>
      <c r="KCO16"/>
      <c r="KCP16"/>
      <c r="KCQ16"/>
      <c r="KCR16"/>
      <c r="KCS16"/>
      <c r="KCT16"/>
      <c r="KCU16"/>
      <c r="KCV16"/>
      <c r="KCW16"/>
      <c r="KCX16"/>
      <c r="KCY16"/>
      <c r="KCZ16"/>
      <c r="KDA16"/>
      <c r="KDB16"/>
      <c r="KDC16"/>
      <c r="KDD16"/>
      <c r="KDE16"/>
      <c r="KDF16"/>
      <c r="KDG16"/>
      <c r="KDH16"/>
      <c r="KDI16"/>
      <c r="KDJ16"/>
      <c r="KDK16"/>
      <c r="KDL16"/>
      <c r="KDM16"/>
      <c r="KDN16"/>
      <c r="KDO16"/>
      <c r="KDP16"/>
      <c r="KDQ16"/>
      <c r="KDR16"/>
      <c r="KDS16"/>
      <c r="KDT16"/>
      <c r="KDU16"/>
      <c r="KDV16"/>
      <c r="KDW16"/>
      <c r="KDX16"/>
      <c r="KDY16"/>
      <c r="KDZ16"/>
      <c r="KEA16"/>
      <c r="KEB16"/>
      <c r="KEC16"/>
      <c r="KED16"/>
      <c r="KEE16"/>
      <c r="KEF16"/>
      <c r="KEG16"/>
      <c r="KEH16"/>
      <c r="KEI16"/>
      <c r="KEJ16"/>
      <c r="KEK16"/>
      <c r="KEL16"/>
      <c r="KEM16"/>
      <c r="KEN16"/>
      <c r="KEO16"/>
      <c r="KEP16"/>
      <c r="KEQ16"/>
      <c r="KER16"/>
      <c r="KES16"/>
      <c r="KET16"/>
      <c r="KEU16"/>
      <c r="KEV16"/>
      <c r="KEW16"/>
      <c r="KEX16"/>
      <c r="KEY16"/>
      <c r="KEZ16"/>
      <c r="KFA16"/>
      <c r="KFB16"/>
      <c r="KFC16"/>
      <c r="KFD16"/>
      <c r="KFE16"/>
      <c r="KFF16"/>
      <c r="KFG16"/>
      <c r="KFH16"/>
      <c r="KFI16"/>
      <c r="KFJ16"/>
      <c r="KFK16"/>
      <c r="KFL16"/>
      <c r="KFM16"/>
      <c r="KFN16"/>
      <c r="KFO16"/>
      <c r="KFP16"/>
      <c r="KFQ16"/>
      <c r="KFR16"/>
      <c r="KFS16"/>
      <c r="KFT16"/>
      <c r="KFU16"/>
      <c r="KFV16"/>
      <c r="KFW16"/>
      <c r="KFX16"/>
      <c r="KFY16"/>
      <c r="KFZ16"/>
      <c r="KGA16"/>
      <c r="KGB16"/>
      <c r="KGC16"/>
      <c r="KGD16"/>
      <c r="KGE16"/>
      <c r="KGF16"/>
      <c r="KGG16"/>
      <c r="KGH16"/>
      <c r="KGI16"/>
      <c r="KGJ16"/>
      <c r="KGK16"/>
      <c r="KGL16"/>
      <c r="KGM16"/>
      <c r="KGN16"/>
      <c r="KGO16"/>
      <c r="KGP16"/>
      <c r="KGQ16"/>
      <c r="KGR16"/>
      <c r="KGS16"/>
      <c r="KGT16"/>
      <c r="KGU16"/>
      <c r="KGV16"/>
      <c r="KGW16"/>
      <c r="KGX16"/>
      <c r="KGY16"/>
      <c r="KGZ16"/>
      <c r="KHA16"/>
      <c r="KHB16"/>
      <c r="KHC16"/>
      <c r="KHD16"/>
      <c r="KHE16"/>
      <c r="KHF16"/>
      <c r="KHG16"/>
      <c r="KHH16"/>
      <c r="KHI16"/>
      <c r="KHJ16"/>
      <c r="KHK16"/>
      <c r="KHL16"/>
      <c r="KHM16"/>
      <c r="KHN16"/>
      <c r="KHO16"/>
      <c r="KHP16"/>
      <c r="KHQ16"/>
      <c r="KHR16"/>
      <c r="KHS16"/>
      <c r="KHT16"/>
      <c r="KHU16"/>
      <c r="KHV16"/>
      <c r="KHW16"/>
      <c r="KHX16"/>
      <c r="KHY16"/>
      <c r="KHZ16"/>
      <c r="KIA16"/>
      <c r="KIB16"/>
      <c r="KIC16"/>
      <c r="KID16"/>
      <c r="KIE16"/>
      <c r="KIF16"/>
      <c r="KIG16"/>
      <c r="KIH16"/>
      <c r="KII16"/>
      <c r="KIJ16"/>
      <c r="KIK16"/>
      <c r="KIL16"/>
      <c r="KIM16"/>
      <c r="KIN16"/>
      <c r="KIO16"/>
      <c r="KIP16"/>
      <c r="KIQ16"/>
      <c r="KIR16"/>
      <c r="KIS16"/>
      <c r="KIT16"/>
      <c r="KIU16"/>
      <c r="KIV16"/>
      <c r="KIW16"/>
      <c r="KIX16"/>
      <c r="KIY16"/>
      <c r="KIZ16"/>
      <c r="KJA16"/>
      <c r="KJB16"/>
      <c r="KJC16"/>
      <c r="KJD16"/>
      <c r="KJE16"/>
      <c r="KJF16"/>
      <c r="KJG16"/>
      <c r="KJH16"/>
      <c r="KJI16"/>
      <c r="KJJ16"/>
      <c r="KJK16"/>
      <c r="KJL16"/>
      <c r="KJM16"/>
      <c r="KJN16"/>
      <c r="KJO16"/>
      <c r="KJP16"/>
      <c r="KJQ16"/>
      <c r="KJR16"/>
      <c r="KJS16"/>
      <c r="KJT16"/>
      <c r="KJU16"/>
      <c r="KJV16"/>
      <c r="KJW16"/>
      <c r="KJX16"/>
      <c r="KJY16"/>
      <c r="KJZ16"/>
      <c r="KKA16"/>
      <c r="KKB16"/>
      <c r="KKC16"/>
      <c r="KKD16"/>
      <c r="KKE16"/>
      <c r="KKF16"/>
      <c r="KKG16"/>
      <c r="KKH16"/>
      <c r="KKI16"/>
      <c r="KKJ16"/>
      <c r="KKK16"/>
      <c r="KKL16"/>
      <c r="KKM16"/>
      <c r="KKN16"/>
      <c r="KKO16"/>
      <c r="KKP16"/>
      <c r="KKQ16"/>
      <c r="KKR16"/>
      <c r="KKS16"/>
      <c r="KKT16"/>
      <c r="KKU16"/>
      <c r="KKV16"/>
      <c r="KKW16"/>
      <c r="KKX16"/>
      <c r="KKY16"/>
      <c r="KKZ16"/>
      <c r="KLA16"/>
      <c r="KLB16"/>
      <c r="KLC16"/>
      <c r="KLD16"/>
      <c r="KLE16"/>
      <c r="KLF16"/>
      <c r="KLG16"/>
      <c r="KLH16"/>
      <c r="KLI16"/>
      <c r="KLJ16"/>
      <c r="KLK16"/>
      <c r="KLL16"/>
      <c r="KLM16"/>
      <c r="KLN16"/>
      <c r="KLO16"/>
      <c r="KLP16"/>
      <c r="KLQ16"/>
      <c r="KLR16"/>
      <c r="KLS16"/>
      <c r="KLT16"/>
      <c r="KLU16"/>
      <c r="KLV16"/>
      <c r="KLW16"/>
      <c r="KLX16"/>
      <c r="KLY16"/>
      <c r="KLZ16"/>
      <c r="KMA16"/>
      <c r="KMB16"/>
      <c r="KMC16"/>
      <c r="KMD16"/>
      <c r="KME16"/>
      <c r="KMF16"/>
      <c r="KMG16"/>
      <c r="KMH16"/>
      <c r="KMI16"/>
      <c r="KMJ16"/>
      <c r="KMK16"/>
      <c r="KML16"/>
      <c r="KMM16"/>
      <c r="KMN16"/>
      <c r="KMO16"/>
      <c r="KMP16"/>
      <c r="KMQ16"/>
      <c r="KMR16"/>
      <c r="KMS16"/>
      <c r="KMT16"/>
      <c r="KMU16"/>
      <c r="KMV16"/>
      <c r="KMW16"/>
      <c r="KMX16"/>
      <c r="KMY16"/>
      <c r="KMZ16"/>
      <c r="KNA16"/>
      <c r="KNB16"/>
      <c r="KNC16"/>
      <c r="KND16"/>
      <c r="KNE16"/>
      <c r="KNF16"/>
      <c r="KNG16"/>
      <c r="KNH16"/>
      <c r="KNI16"/>
      <c r="KNJ16"/>
      <c r="KNK16"/>
      <c r="KNL16"/>
      <c r="KNM16"/>
      <c r="KNN16"/>
      <c r="KNO16"/>
      <c r="KNP16"/>
      <c r="KNQ16"/>
      <c r="KNR16"/>
      <c r="KNS16"/>
      <c r="KNT16"/>
      <c r="KNU16"/>
      <c r="KNV16"/>
      <c r="KNW16"/>
      <c r="KNX16"/>
      <c r="KNY16"/>
      <c r="KNZ16"/>
      <c r="KOA16"/>
      <c r="KOB16"/>
      <c r="KOC16"/>
      <c r="KOD16"/>
      <c r="KOE16"/>
      <c r="KOF16"/>
      <c r="KOG16"/>
      <c r="KOH16"/>
      <c r="KOI16"/>
      <c r="KOJ16"/>
      <c r="KOK16"/>
      <c r="KOL16"/>
      <c r="KOM16"/>
      <c r="KON16"/>
      <c r="KOO16"/>
      <c r="KOP16"/>
      <c r="KOQ16"/>
      <c r="KOR16"/>
      <c r="KOS16"/>
      <c r="KOT16"/>
      <c r="KOU16"/>
      <c r="KOV16"/>
      <c r="KOW16"/>
      <c r="KOX16"/>
      <c r="KOY16"/>
      <c r="KOZ16"/>
      <c r="KPA16"/>
      <c r="KPB16"/>
      <c r="KPC16"/>
      <c r="KPD16"/>
      <c r="KPE16"/>
      <c r="KPF16"/>
      <c r="KPG16"/>
      <c r="KPH16"/>
      <c r="KPI16"/>
      <c r="KPJ16"/>
      <c r="KPK16"/>
      <c r="KPL16"/>
      <c r="KPM16"/>
      <c r="KPN16"/>
      <c r="KPO16"/>
      <c r="KPP16"/>
      <c r="KPQ16"/>
      <c r="KPR16"/>
      <c r="KPS16"/>
      <c r="KPT16"/>
      <c r="KPU16"/>
      <c r="KPV16"/>
      <c r="KPW16"/>
      <c r="KPX16"/>
      <c r="KPY16"/>
      <c r="KPZ16"/>
      <c r="KQA16"/>
      <c r="KQB16"/>
      <c r="KQC16"/>
      <c r="KQD16"/>
      <c r="KQE16"/>
      <c r="KQF16"/>
      <c r="KQG16"/>
      <c r="KQH16"/>
      <c r="KQI16"/>
      <c r="KQJ16"/>
      <c r="KQK16"/>
      <c r="KQL16"/>
      <c r="KQM16"/>
      <c r="KQN16"/>
      <c r="KQO16"/>
      <c r="KQP16"/>
      <c r="KQQ16"/>
      <c r="KQR16"/>
      <c r="KQS16"/>
      <c r="KQT16"/>
      <c r="KQU16"/>
      <c r="KQV16"/>
      <c r="KQW16"/>
      <c r="KQX16"/>
      <c r="KQY16"/>
      <c r="KQZ16"/>
      <c r="KRA16"/>
      <c r="KRB16"/>
      <c r="KRC16"/>
      <c r="KRD16"/>
      <c r="KRE16"/>
      <c r="KRF16"/>
      <c r="KRG16"/>
      <c r="KRH16"/>
      <c r="KRI16"/>
      <c r="KRJ16"/>
      <c r="KRK16"/>
      <c r="KRL16"/>
      <c r="KRM16"/>
      <c r="KRN16"/>
      <c r="KRO16"/>
      <c r="KRP16"/>
      <c r="KRQ16"/>
      <c r="KRR16"/>
      <c r="KRS16"/>
      <c r="KRT16"/>
      <c r="KRU16"/>
      <c r="KRV16"/>
      <c r="KRW16"/>
      <c r="KRX16"/>
      <c r="KRY16"/>
      <c r="KRZ16"/>
      <c r="KSA16"/>
      <c r="KSB16"/>
      <c r="KSC16"/>
      <c r="KSD16"/>
      <c r="KSE16"/>
      <c r="KSF16"/>
      <c r="KSG16"/>
      <c r="KSH16"/>
      <c r="KSI16"/>
      <c r="KSJ16"/>
      <c r="KSK16"/>
      <c r="KSL16"/>
      <c r="KSM16"/>
      <c r="KSN16"/>
      <c r="KSO16"/>
      <c r="KSP16"/>
      <c r="KSQ16"/>
      <c r="KSR16"/>
      <c r="KSS16"/>
      <c r="KST16"/>
      <c r="KSU16"/>
      <c r="KSV16"/>
      <c r="KSW16"/>
      <c r="KSX16"/>
      <c r="KSY16"/>
      <c r="KSZ16"/>
      <c r="KTA16"/>
      <c r="KTB16"/>
      <c r="KTC16"/>
      <c r="KTD16"/>
      <c r="KTE16"/>
      <c r="KTF16"/>
      <c r="KTG16"/>
      <c r="KTH16"/>
      <c r="KTI16"/>
      <c r="KTJ16"/>
      <c r="KTK16"/>
      <c r="KTL16"/>
      <c r="KTM16"/>
      <c r="KTN16"/>
      <c r="KTO16"/>
      <c r="KTP16"/>
      <c r="KTQ16"/>
      <c r="KTR16"/>
      <c r="KTS16"/>
      <c r="KTT16"/>
      <c r="KTU16"/>
      <c r="KTV16"/>
      <c r="KTW16"/>
      <c r="KTX16"/>
      <c r="KTY16"/>
      <c r="KTZ16"/>
      <c r="KUA16"/>
      <c r="KUB16"/>
      <c r="KUC16"/>
      <c r="KUD16"/>
      <c r="KUE16"/>
      <c r="KUF16"/>
      <c r="KUG16"/>
      <c r="KUH16"/>
      <c r="KUI16"/>
      <c r="KUJ16"/>
      <c r="KUK16"/>
      <c r="KUL16"/>
      <c r="KUM16"/>
      <c r="KUN16"/>
      <c r="KUO16"/>
      <c r="KUP16"/>
      <c r="KUQ16"/>
      <c r="KUR16"/>
      <c r="KUS16"/>
      <c r="KUT16"/>
      <c r="KUU16"/>
      <c r="KUV16"/>
      <c r="KUW16"/>
      <c r="KUX16"/>
      <c r="KUY16"/>
      <c r="KUZ16"/>
      <c r="KVA16"/>
      <c r="KVB16"/>
      <c r="KVC16"/>
      <c r="KVD16"/>
      <c r="KVE16"/>
      <c r="KVF16"/>
      <c r="KVG16"/>
      <c r="KVH16"/>
      <c r="KVI16"/>
      <c r="KVJ16"/>
      <c r="KVK16"/>
      <c r="KVL16"/>
      <c r="KVM16"/>
      <c r="KVN16"/>
      <c r="KVO16"/>
      <c r="KVP16"/>
      <c r="KVQ16"/>
      <c r="KVR16"/>
      <c r="KVS16"/>
      <c r="KVT16"/>
      <c r="KVU16"/>
      <c r="KVV16"/>
      <c r="KVW16"/>
      <c r="KVX16"/>
      <c r="KVY16"/>
      <c r="KVZ16"/>
      <c r="KWA16"/>
      <c r="KWB16"/>
      <c r="KWC16"/>
      <c r="KWD16"/>
      <c r="KWE16"/>
      <c r="KWF16"/>
      <c r="KWG16"/>
      <c r="KWH16"/>
      <c r="KWI16"/>
      <c r="KWJ16"/>
      <c r="KWK16"/>
      <c r="KWL16"/>
      <c r="KWM16"/>
      <c r="KWN16"/>
      <c r="KWO16"/>
      <c r="KWP16"/>
      <c r="KWQ16"/>
      <c r="KWR16"/>
      <c r="KWS16"/>
      <c r="KWT16"/>
      <c r="KWU16"/>
      <c r="KWV16"/>
      <c r="KWW16"/>
      <c r="KWX16"/>
      <c r="KWY16"/>
      <c r="KWZ16"/>
      <c r="KXA16"/>
      <c r="KXB16"/>
      <c r="KXC16"/>
      <c r="KXD16"/>
      <c r="KXE16"/>
      <c r="KXF16"/>
      <c r="KXG16"/>
      <c r="KXH16"/>
      <c r="KXI16"/>
      <c r="KXJ16"/>
      <c r="KXK16"/>
      <c r="KXL16"/>
      <c r="KXM16"/>
      <c r="KXN16"/>
      <c r="KXO16"/>
      <c r="KXP16"/>
      <c r="KXQ16"/>
      <c r="KXR16"/>
      <c r="KXS16"/>
      <c r="KXT16"/>
      <c r="KXU16"/>
      <c r="KXV16"/>
      <c r="KXW16"/>
      <c r="KXX16"/>
      <c r="KXY16"/>
      <c r="KXZ16"/>
      <c r="KYA16"/>
      <c r="KYB16"/>
      <c r="KYC16"/>
      <c r="KYD16"/>
      <c r="KYE16"/>
      <c r="KYF16"/>
      <c r="KYG16"/>
      <c r="KYH16"/>
      <c r="KYI16"/>
      <c r="KYJ16"/>
      <c r="KYK16"/>
      <c r="KYL16"/>
      <c r="KYM16"/>
      <c r="KYN16"/>
      <c r="KYO16"/>
      <c r="KYP16"/>
      <c r="KYQ16"/>
      <c r="KYR16"/>
      <c r="KYS16"/>
      <c r="KYT16"/>
      <c r="KYU16"/>
      <c r="KYV16"/>
      <c r="KYW16"/>
      <c r="KYX16"/>
      <c r="KYY16"/>
      <c r="KYZ16"/>
      <c r="KZA16"/>
      <c r="KZB16"/>
      <c r="KZC16"/>
      <c r="KZD16"/>
      <c r="KZE16"/>
      <c r="KZF16"/>
      <c r="KZG16"/>
      <c r="KZH16"/>
      <c r="KZI16"/>
      <c r="KZJ16"/>
      <c r="KZK16"/>
      <c r="KZL16"/>
      <c r="KZM16"/>
      <c r="KZN16"/>
      <c r="KZO16"/>
      <c r="KZP16"/>
      <c r="KZQ16"/>
      <c r="KZR16"/>
      <c r="KZS16"/>
      <c r="KZT16"/>
      <c r="KZU16"/>
      <c r="KZV16"/>
      <c r="KZW16"/>
      <c r="KZX16"/>
      <c r="KZY16"/>
      <c r="KZZ16"/>
      <c r="LAA16"/>
      <c r="LAB16"/>
      <c r="LAC16"/>
      <c r="LAD16"/>
      <c r="LAE16"/>
      <c r="LAF16"/>
      <c r="LAG16"/>
      <c r="LAH16"/>
      <c r="LAI16"/>
      <c r="LAJ16"/>
      <c r="LAK16"/>
      <c r="LAL16"/>
      <c r="LAM16"/>
      <c r="LAN16"/>
      <c r="LAO16"/>
      <c r="LAP16"/>
      <c r="LAQ16"/>
      <c r="LAR16"/>
      <c r="LAS16"/>
      <c r="LAT16"/>
      <c r="LAU16"/>
      <c r="LAV16"/>
      <c r="LAW16"/>
      <c r="LAX16"/>
      <c r="LAY16"/>
      <c r="LAZ16"/>
      <c r="LBA16"/>
      <c r="LBB16"/>
      <c r="LBC16"/>
      <c r="LBD16"/>
      <c r="LBE16"/>
      <c r="LBF16"/>
      <c r="LBG16"/>
      <c r="LBH16"/>
      <c r="LBI16"/>
      <c r="LBJ16"/>
      <c r="LBK16"/>
      <c r="LBL16"/>
      <c r="LBM16"/>
      <c r="LBN16"/>
      <c r="LBO16"/>
      <c r="LBP16"/>
      <c r="LBQ16"/>
      <c r="LBR16"/>
      <c r="LBS16"/>
      <c r="LBT16"/>
      <c r="LBU16"/>
      <c r="LBV16"/>
      <c r="LBW16"/>
      <c r="LBX16"/>
      <c r="LBY16"/>
      <c r="LBZ16"/>
      <c r="LCA16"/>
      <c r="LCB16"/>
      <c r="LCC16"/>
      <c r="LCD16"/>
      <c r="LCE16"/>
      <c r="LCF16"/>
      <c r="LCG16"/>
      <c r="LCH16"/>
      <c r="LCI16"/>
      <c r="LCJ16"/>
      <c r="LCK16"/>
      <c r="LCL16"/>
      <c r="LCM16"/>
      <c r="LCN16"/>
      <c r="LCO16"/>
      <c r="LCP16"/>
      <c r="LCQ16"/>
      <c r="LCR16"/>
      <c r="LCS16"/>
      <c r="LCT16"/>
      <c r="LCU16"/>
      <c r="LCV16"/>
      <c r="LCW16"/>
      <c r="LCX16"/>
      <c r="LCY16"/>
      <c r="LCZ16"/>
      <c r="LDA16"/>
      <c r="LDB16"/>
      <c r="LDC16"/>
      <c r="LDD16"/>
      <c r="LDE16"/>
      <c r="LDF16"/>
      <c r="LDG16"/>
      <c r="LDH16"/>
      <c r="LDI16"/>
      <c r="LDJ16"/>
      <c r="LDK16"/>
      <c r="LDL16"/>
      <c r="LDM16"/>
      <c r="LDN16"/>
      <c r="LDO16"/>
      <c r="LDP16"/>
      <c r="LDQ16"/>
      <c r="LDR16"/>
      <c r="LDS16"/>
      <c r="LDT16"/>
      <c r="LDU16"/>
      <c r="LDV16"/>
      <c r="LDW16"/>
      <c r="LDX16"/>
      <c r="LDY16"/>
      <c r="LDZ16"/>
      <c r="LEA16"/>
      <c r="LEB16"/>
      <c r="LEC16"/>
      <c r="LED16"/>
      <c r="LEE16"/>
      <c r="LEF16"/>
      <c r="LEG16"/>
      <c r="LEH16"/>
      <c r="LEI16"/>
      <c r="LEJ16"/>
      <c r="LEK16"/>
      <c r="LEL16"/>
      <c r="LEM16"/>
      <c r="LEN16"/>
      <c r="LEO16"/>
      <c r="LEP16"/>
      <c r="LEQ16"/>
      <c r="LER16"/>
      <c r="LES16"/>
      <c r="LET16"/>
      <c r="LEU16"/>
      <c r="LEV16"/>
      <c r="LEW16"/>
      <c r="LEX16"/>
      <c r="LEY16"/>
      <c r="LEZ16"/>
      <c r="LFA16"/>
      <c r="LFB16"/>
      <c r="LFC16"/>
      <c r="LFD16"/>
      <c r="LFE16"/>
      <c r="LFF16"/>
      <c r="LFG16"/>
      <c r="LFH16"/>
      <c r="LFI16"/>
      <c r="LFJ16"/>
      <c r="LFK16"/>
      <c r="LFL16"/>
      <c r="LFM16"/>
      <c r="LFN16"/>
      <c r="LFO16"/>
      <c r="LFP16"/>
      <c r="LFQ16"/>
      <c r="LFR16"/>
      <c r="LFS16"/>
      <c r="LFT16"/>
      <c r="LFU16"/>
      <c r="LFV16"/>
      <c r="LFW16"/>
      <c r="LFX16"/>
      <c r="LFY16"/>
      <c r="LFZ16"/>
      <c r="LGA16"/>
      <c r="LGB16"/>
      <c r="LGC16"/>
      <c r="LGD16"/>
      <c r="LGE16"/>
      <c r="LGF16"/>
      <c r="LGG16"/>
      <c r="LGH16"/>
      <c r="LGI16"/>
      <c r="LGJ16"/>
      <c r="LGK16"/>
      <c r="LGL16"/>
      <c r="LGM16"/>
      <c r="LGN16"/>
      <c r="LGO16"/>
      <c r="LGP16"/>
      <c r="LGQ16"/>
      <c r="LGR16"/>
      <c r="LGS16"/>
      <c r="LGT16"/>
      <c r="LGU16"/>
      <c r="LGV16"/>
      <c r="LGW16"/>
      <c r="LGX16"/>
      <c r="LGY16"/>
      <c r="LGZ16"/>
      <c r="LHA16"/>
      <c r="LHB16"/>
      <c r="LHC16"/>
      <c r="LHD16"/>
      <c r="LHE16"/>
      <c r="LHF16"/>
      <c r="LHG16"/>
      <c r="LHH16"/>
      <c r="LHI16"/>
      <c r="LHJ16"/>
      <c r="LHK16"/>
      <c r="LHL16"/>
      <c r="LHM16"/>
      <c r="LHN16"/>
      <c r="LHO16"/>
      <c r="LHP16"/>
      <c r="LHQ16"/>
      <c r="LHR16"/>
      <c r="LHS16"/>
      <c r="LHT16"/>
      <c r="LHU16"/>
      <c r="LHV16"/>
      <c r="LHW16"/>
      <c r="LHX16"/>
      <c r="LHY16"/>
      <c r="LHZ16"/>
      <c r="LIA16"/>
      <c r="LIB16"/>
      <c r="LIC16"/>
      <c r="LID16"/>
      <c r="LIE16"/>
      <c r="LIF16"/>
      <c r="LIG16"/>
      <c r="LIH16"/>
      <c r="LII16"/>
      <c r="LIJ16"/>
      <c r="LIK16"/>
      <c r="LIL16"/>
      <c r="LIM16"/>
      <c r="LIN16"/>
      <c r="LIO16"/>
      <c r="LIP16"/>
      <c r="LIQ16"/>
      <c r="LIR16"/>
      <c r="LIS16"/>
      <c r="LIT16"/>
      <c r="LIU16"/>
      <c r="LIV16"/>
      <c r="LIW16"/>
      <c r="LIX16"/>
      <c r="LIY16"/>
      <c r="LIZ16"/>
      <c r="LJA16"/>
      <c r="LJB16"/>
      <c r="LJC16"/>
      <c r="LJD16"/>
      <c r="LJE16"/>
      <c r="LJF16"/>
      <c r="LJG16"/>
      <c r="LJH16"/>
      <c r="LJI16"/>
      <c r="LJJ16"/>
      <c r="LJK16"/>
      <c r="LJL16"/>
      <c r="LJM16"/>
      <c r="LJN16"/>
      <c r="LJO16"/>
      <c r="LJP16"/>
      <c r="LJQ16"/>
      <c r="LJR16"/>
      <c r="LJS16"/>
      <c r="LJT16"/>
      <c r="LJU16"/>
      <c r="LJV16"/>
      <c r="LJW16"/>
      <c r="LJX16"/>
      <c r="LJY16"/>
      <c r="LJZ16"/>
      <c r="LKA16"/>
      <c r="LKB16"/>
      <c r="LKC16"/>
      <c r="LKD16"/>
      <c r="LKE16"/>
      <c r="LKF16"/>
      <c r="LKG16"/>
      <c r="LKH16"/>
      <c r="LKI16"/>
      <c r="LKJ16"/>
      <c r="LKK16"/>
      <c r="LKL16"/>
      <c r="LKM16"/>
      <c r="LKN16"/>
      <c r="LKO16"/>
      <c r="LKP16"/>
      <c r="LKQ16"/>
      <c r="LKR16"/>
      <c r="LKS16"/>
      <c r="LKT16"/>
      <c r="LKU16"/>
      <c r="LKV16"/>
      <c r="LKW16"/>
      <c r="LKX16"/>
      <c r="LKY16"/>
      <c r="LKZ16"/>
      <c r="LLA16"/>
      <c r="LLB16"/>
      <c r="LLC16"/>
      <c r="LLD16"/>
      <c r="LLE16"/>
      <c r="LLF16"/>
      <c r="LLG16"/>
      <c r="LLH16"/>
      <c r="LLI16"/>
      <c r="LLJ16"/>
      <c r="LLK16"/>
      <c r="LLL16"/>
      <c r="LLM16"/>
      <c r="LLN16"/>
      <c r="LLO16"/>
      <c r="LLP16"/>
      <c r="LLQ16"/>
      <c r="LLR16"/>
      <c r="LLS16"/>
      <c r="LLT16"/>
      <c r="LLU16"/>
      <c r="LLV16"/>
      <c r="LLW16"/>
      <c r="LLX16"/>
      <c r="LLY16"/>
      <c r="LLZ16"/>
      <c r="LMA16"/>
      <c r="LMB16"/>
      <c r="LMC16"/>
      <c r="LMD16"/>
      <c r="LME16"/>
      <c r="LMF16"/>
      <c r="LMG16"/>
      <c r="LMH16"/>
      <c r="LMI16"/>
      <c r="LMJ16"/>
      <c r="LMK16"/>
      <c r="LML16"/>
      <c r="LMM16"/>
      <c r="LMN16"/>
      <c r="LMO16"/>
      <c r="LMP16"/>
      <c r="LMQ16"/>
      <c r="LMR16"/>
      <c r="LMS16"/>
      <c r="LMT16"/>
      <c r="LMU16"/>
      <c r="LMV16"/>
      <c r="LMW16"/>
      <c r="LMX16"/>
      <c r="LMY16"/>
      <c r="LMZ16"/>
      <c r="LNA16"/>
      <c r="LNB16"/>
      <c r="LNC16"/>
      <c r="LND16"/>
      <c r="LNE16"/>
      <c r="LNF16"/>
      <c r="LNG16"/>
      <c r="LNH16"/>
      <c r="LNI16"/>
      <c r="LNJ16"/>
      <c r="LNK16"/>
      <c r="LNL16"/>
      <c r="LNM16"/>
      <c r="LNN16"/>
      <c r="LNO16"/>
      <c r="LNP16"/>
      <c r="LNQ16"/>
      <c r="LNR16"/>
      <c r="LNS16"/>
      <c r="LNT16"/>
      <c r="LNU16"/>
      <c r="LNV16"/>
      <c r="LNW16"/>
      <c r="LNX16"/>
      <c r="LNY16"/>
      <c r="LNZ16"/>
      <c r="LOA16"/>
      <c r="LOB16"/>
      <c r="LOC16"/>
      <c r="LOD16"/>
      <c r="LOE16"/>
      <c r="LOF16"/>
      <c r="LOG16"/>
      <c r="LOH16"/>
      <c r="LOI16"/>
      <c r="LOJ16"/>
      <c r="LOK16"/>
      <c r="LOL16"/>
      <c r="LOM16"/>
      <c r="LON16"/>
      <c r="LOO16"/>
      <c r="LOP16"/>
      <c r="LOQ16"/>
      <c r="LOR16"/>
      <c r="LOS16"/>
      <c r="LOT16"/>
      <c r="LOU16"/>
      <c r="LOV16"/>
      <c r="LOW16"/>
      <c r="LOX16"/>
      <c r="LOY16"/>
      <c r="LOZ16"/>
      <c r="LPA16"/>
      <c r="LPB16"/>
      <c r="LPC16"/>
      <c r="LPD16"/>
      <c r="LPE16"/>
      <c r="LPF16"/>
      <c r="LPG16"/>
      <c r="LPH16"/>
      <c r="LPI16"/>
      <c r="LPJ16"/>
      <c r="LPK16"/>
      <c r="LPL16"/>
      <c r="LPM16"/>
      <c r="LPN16"/>
      <c r="LPO16"/>
      <c r="LPP16"/>
      <c r="LPQ16"/>
      <c r="LPR16"/>
      <c r="LPS16"/>
      <c r="LPT16"/>
      <c r="LPU16"/>
      <c r="LPV16"/>
      <c r="LPW16"/>
      <c r="LPX16"/>
      <c r="LPY16"/>
      <c r="LPZ16"/>
      <c r="LQA16"/>
      <c r="LQB16"/>
      <c r="LQC16"/>
      <c r="LQD16"/>
      <c r="LQE16"/>
      <c r="LQF16"/>
      <c r="LQG16"/>
      <c r="LQH16"/>
      <c r="LQI16"/>
      <c r="LQJ16"/>
      <c r="LQK16"/>
      <c r="LQL16"/>
      <c r="LQM16"/>
      <c r="LQN16"/>
      <c r="LQO16"/>
      <c r="LQP16"/>
      <c r="LQQ16"/>
      <c r="LQR16"/>
      <c r="LQS16"/>
      <c r="LQT16"/>
      <c r="LQU16"/>
      <c r="LQV16"/>
      <c r="LQW16"/>
      <c r="LQX16"/>
      <c r="LQY16"/>
      <c r="LQZ16"/>
      <c r="LRA16"/>
      <c r="LRB16"/>
      <c r="LRC16"/>
      <c r="LRD16"/>
      <c r="LRE16"/>
      <c r="LRF16"/>
      <c r="LRG16"/>
      <c r="LRH16"/>
      <c r="LRI16"/>
      <c r="LRJ16"/>
      <c r="LRK16"/>
      <c r="LRL16"/>
      <c r="LRM16"/>
      <c r="LRN16"/>
      <c r="LRO16"/>
      <c r="LRP16"/>
      <c r="LRQ16"/>
      <c r="LRR16"/>
      <c r="LRS16"/>
      <c r="LRT16"/>
      <c r="LRU16"/>
      <c r="LRV16"/>
      <c r="LRW16"/>
      <c r="LRX16"/>
      <c r="LRY16"/>
      <c r="LRZ16"/>
      <c r="LSA16"/>
      <c r="LSB16"/>
      <c r="LSC16"/>
      <c r="LSD16"/>
      <c r="LSE16"/>
      <c r="LSF16"/>
      <c r="LSG16"/>
      <c r="LSH16"/>
      <c r="LSI16"/>
      <c r="LSJ16"/>
      <c r="LSK16"/>
      <c r="LSL16"/>
      <c r="LSM16"/>
      <c r="LSN16"/>
      <c r="LSO16"/>
      <c r="LSP16"/>
      <c r="LSQ16"/>
      <c r="LSR16"/>
      <c r="LSS16"/>
      <c r="LST16"/>
      <c r="LSU16"/>
      <c r="LSV16"/>
      <c r="LSW16"/>
      <c r="LSX16"/>
      <c r="LSY16"/>
      <c r="LSZ16"/>
      <c r="LTA16"/>
      <c r="LTB16"/>
      <c r="LTC16"/>
      <c r="LTD16"/>
      <c r="LTE16"/>
      <c r="LTF16"/>
      <c r="LTG16"/>
      <c r="LTH16"/>
      <c r="LTI16"/>
      <c r="LTJ16"/>
      <c r="LTK16"/>
      <c r="LTL16"/>
      <c r="LTM16"/>
      <c r="LTN16"/>
      <c r="LTO16"/>
      <c r="LTP16"/>
      <c r="LTQ16"/>
      <c r="LTR16"/>
      <c r="LTS16"/>
      <c r="LTT16"/>
      <c r="LTU16"/>
      <c r="LTV16"/>
      <c r="LTW16"/>
      <c r="LTX16"/>
      <c r="LTY16"/>
      <c r="LTZ16"/>
      <c r="LUA16"/>
      <c r="LUB16"/>
      <c r="LUC16"/>
      <c r="LUD16"/>
      <c r="LUE16"/>
      <c r="LUF16"/>
      <c r="LUG16"/>
      <c r="LUH16"/>
      <c r="LUI16"/>
      <c r="LUJ16"/>
      <c r="LUK16"/>
      <c r="LUL16"/>
      <c r="LUM16"/>
      <c r="LUN16"/>
      <c r="LUO16"/>
      <c r="LUP16"/>
      <c r="LUQ16"/>
      <c r="LUR16"/>
      <c r="LUS16"/>
      <c r="LUT16"/>
      <c r="LUU16"/>
      <c r="LUV16"/>
      <c r="LUW16"/>
      <c r="LUX16"/>
      <c r="LUY16"/>
      <c r="LUZ16"/>
      <c r="LVA16"/>
      <c r="LVB16"/>
      <c r="LVC16"/>
      <c r="LVD16"/>
      <c r="LVE16"/>
      <c r="LVF16"/>
      <c r="LVG16"/>
      <c r="LVH16"/>
      <c r="LVI16"/>
      <c r="LVJ16"/>
      <c r="LVK16"/>
      <c r="LVL16"/>
      <c r="LVM16"/>
      <c r="LVN16"/>
      <c r="LVO16"/>
      <c r="LVP16"/>
      <c r="LVQ16"/>
      <c r="LVR16"/>
      <c r="LVS16"/>
      <c r="LVT16"/>
      <c r="LVU16"/>
      <c r="LVV16"/>
      <c r="LVW16"/>
      <c r="LVX16"/>
      <c r="LVY16"/>
      <c r="LVZ16"/>
      <c r="LWA16"/>
      <c r="LWB16"/>
      <c r="LWC16"/>
      <c r="LWD16"/>
      <c r="LWE16"/>
      <c r="LWF16"/>
      <c r="LWG16"/>
      <c r="LWH16"/>
      <c r="LWI16"/>
      <c r="LWJ16"/>
      <c r="LWK16"/>
      <c r="LWL16"/>
      <c r="LWM16"/>
      <c r="LWN16"/>
      <c r="LWO16"/>
      <c r="LWP16"/>
      <c r="LWQ16"/>
      <c r="LWR16"/>
      <c r="LWS16"/>
      <c r="LWT16"/>
      <c r="LWU16"/>
      <c r="LWV16"/>
      <c r="LWW16"/>
      <c r="LWX16"/>
      <c r="LWY16"/>
      <c r="LWZ16"/>
      <c r="LXA16"/>
      <c r="LXB16"/>
      <c r="LXC16"/>
      <c r="LXD16"/>
      <c r="LXE16"/>
      <c r="LXF16"/>
      <c r="LXG16"/>
      <c r="LXH16"/>
      <c r="LXI16"/>
      <c r="LXJ16"/>
      <c r="LXK16"/>
      <c r="LXL16"/>
      <c r="LXM16"/>
      <c r="LXN16"/>
      <c r="LXO16"/>
      <c r="LXP16"/>
      <c r="LXQ16"/>
      <c r="LXR16"/>
      <c r="LXS16"/>
      <c r="LXT16"/>
      <c r="LXU16"/>
      <c r="LXV16"/>
      <c r="LXW16"/>
      <c r="LXX16"/>
      <c r="LXY16"/>
      <c r="LXZ16"/>
      <c r="LYA16"/>
      <c r="LYB16"/>
      <c r="LYC16"/>
      <c r="LYD16"/>
      <c r="LYE16"/>
      <c r="LYF16"/>
      <c r="LYG16"/>
      <c r="LYH16"/>
      <c r="LYI16"/>
      <c r="LYJ16"/>
      <c r="LYK16"/>
      <c r="LYL16"/>
      <c r="LYM16"/>
      <c r="LYN16"/>
      <c r="LYO16"/>
      <c r="LYP16"/>
      <c r="LYQ16"/>
      <c r="LYR16"/>
      <c r="LYS16"/>
      <c r="LYT16"/>
      <c r="LYU16"/>
      <c r="LYV16"/>
      <c r="LYW16"/>
      <c r="LYX16"/>
      <c r="LYY16"/>
      <c r="LYZ16"/>
      <c r="LZA16"/>
      <c r="LZB16"/>
      <c r="LZC16"/>
      <c r="LZD16"/>
      <c r="LZE16"/>
      <c r="LZF16"/>
      <c r="LZG16"/>
      <c r="LZH16"/>
      <c r="LZI16"/>
      <c r="LZJ16"/>
      <c r="LZK16"/>
      <c r="LZL16"/>
      <c r="LZM16"/>
      <c r="LZN16"/>
      <c r="LZO16"/>
      <c r="LZP16"/>
      <c r="LZQ16"/>
      <c r="LZR16"/>
      <c r="LZS16"/>
      <c r="LZT16"/>
      <c r="LZU16"/>
      <c r="LZV16"/>
      <c r="LZW16"/>
      <c r="LZX16"/>
      <c r="LZY16"/>
      <c r="LZZ16"/>
      <c r="MAA16"/>
      <c r="MAB16"/>
      <c r="MAC16"/>
      <c r="MAD16"/>
      <c r="MAE16"/>
      <c r="MAF16"/>
      <c r="MAG16"/>
      <c r="MAH16"/>
      <c r="MAI16"/>
      <c r="MAJ16"/>
      <c r="MAK16"/>
      <c r="MAL16"/>
      <c r="MAM16"/>
      <c r="MAN16"/>
      <c r="MAO16"/>
      <c r="MAP16"/>
      <c r="MAQ16"/>
      <c r="MAR16"/>
      <c r="MAS16"/>
      <c r="MAT16"/>
      <c r="MAU16"/>
      <c r="MAV16"/>
      <c r="MAW16"/>
      <c r="MAX16"/>
      <c r="MAY16"/>
      <c r="MAZ16"/>
      <c r="MBA16"/>
      <c r="MBB16"/>
      <c r="MBC16"/>
      <c r="MBD16"/>
      <c r="MBE16"/>
      <c r="MBF16"/>
      <c r="MBG16"/>
      <c r="MBH16"/>
      <c r="MBI16"/>
      <c r="MBJ16"/>
      <c r="MBK16"/>
      <c r="MBL16"/>
      <c r="MBM16"/>
      <c r="MBN16"/>
      <c r="MBO16"/>
      <c r="MBP16"/>
      <c r="MBQ16"/>
      <c r="MBR16"/>
      <c r="MBS16"/>
      <c r="MBT16"/>
      <c r="MBU16"/>
      <c r="MBV16"/>
      <c r="MBW16"/>
      <c r="MBX16"/>
      <c r="MBY16"/>
      <c r="MBZ16"/>
      <c r="MCA16"/>
      <c r="MCB16"/>
      <c r="MCC16"/>
      <c r="MCD16"/>
      <c r="MCE16"/>
      <c r="MCF16"/>
      <c r="MCG16"/>
      <c r="MCH16"/>
      <c r="MCI16"/>
      <c r="MCJ16"/>
      <c r="MCK16"/>
      <c r="MCL16"/>
      <c r="MCM16"/>
      <c r="MCN16"/>
      <c r="MCO16"/>
      <c r="MCP16"/>
      <c r="MCQ16"/>
      <c r="MCR16"/>
      <c r="MCS16"/>
      <c r="MCT16"/>
      <c r="MCU16"/>
      <c r="MCV16"/>
      <c r="MCW16"/>
      <c r="MCX16"/>
      <c r="MCY16"/>
      <c r="MCZ16"/>
      <c r="MDA16"/>
      <c r="MDB16"/>
      <c r="MDC16"/>
      <c r="MDD16"/>
      <c r="MDE16"/>
      <c r="MDF16"/>
      <c r="MDG16"/>
      <c r="MDH16"/>
      <c r="MDI16"/>
      <c r="MDJ16"/>
      <c r="MDK16"/>
      <c r="MDL16"/>
      <c r="MDM16"/>
      <c r="MDN16"/>
      <c r="MDO16"/>
      <c r="MDP16"/>
      <c r="MDQ16"/>
      <c r="MDR16"/>
      <c r="MDS16"/>
      <c r="MDT16"/>
      <c r="MDU16"/>
      <c r="MDV16"/>
      <c r="MDW16"/>
      <c r="MDX16"/>
      <c r="MDY16"/>
      <c r="MDZ16"/>
      <c r="MEA16"/>
      <c r="MEB16"/>
      <c r="MEC16"/>
      <c r="MED16"/>
      <c r="MEE16"/>
      <c r="MEF16"/>
      <c r="MEG16"/>
      <c r="MEH16"/>
      <c r="MEI16"/>
      <c r="MEJ16"/>
      <c r="MEK16"/>
      <c r="MEL16"/>
      <c r="MEM16"/>
      <c r="MEN16"/>
      <c r="MEO16"/>
      <c r="MEP16"/>
      <c r="MEQ16"/>
      <c r="MER16"/>
      <c r="MES16"/>
      <c r="MET16"/>
      <c r="MEU16"/>
      <c r="MEV16"/>
      <c r="MEW16"/>
      <c r="MEX16"/>
      <c r="MEY16"/>
      <c r="MEZ16"/>
      <c r="MFA16"/>
      <c r="MFB16"/>
      <c r="MFC16"/>
      <c r="MFD16"/>
      <c r="MFE16"/>
      <c r="MFF16"/>
      <c r="MFG16"/>
      <c r="MFH16"/>
      <c r="MFI16"/>
      <c r="MFJ16"/>
      <c r="MFK16"/>
      <c r="MFL16"/>
      <c r="MFM16"/>
      <c r="MFN16"/>
      <c r="MFO16"/>
      <c r="MFP16"/>
      <c r="MFQ16"/>
      <c r="MFR16"/>
      <c r="MFS16"/>
      <c r="MFT16"/>
      <c r="MFU16"/>
      <c r="MFV16"/>
      <c r="MFW16"/>
      <c r="MFX16"/>
      <c r="MFY16"/>
      <c r="MFZ16"/>
      <c r="MGA16"/>
      <c r="MGB16"/>
      <c r="MGC16"/>
      <c r="MGD16"/>
      <c r="MGE16"/>
      <c r="MGF16"/>
      <c r="MGG16"/>
      <c r="MGH16"/>
      <c r="MGI16"/>
      <c r="MGJ16"/>
      <c r="MGK16"/>
      <c r="MGL16"/>
      <c r="MGM16"/>
      <c r="MGN16"/>
      <c r="MGO16"/>
      <c r="MGP16"/>
      <c r="MGQ16"/>
      <c r="MGR16"/>
      <c r="MGS16"/>
      <c r="MGT16"/>
      <c r="MGU16"/>
      <c r="MGV16"/>
      <c r="MGW16"/>
      <c r="MGX16"/>
      <c r="MGY16"/>
      <c r="MGZ16"/>
      <c r="MHA16"/>
      <c r="MHB16"/>
      <c r="MHC16"/>
      <c r="MHD16"/>
      <c r="MHE16"/>
      <c r="MHF16"/>
      <c r="MHG16"/>
      <c r="MHH16"/>
      <c r="MHI16"/>
      <c r="MHJ16"/>
      <c r="MHK16"/>
      <c r="MHL16"/>
      <c r="MHM16"/>
      <c r="MHN16"/>
      <c r="MHO16"/>
      <c r="MHP16"/>
      <c r="MHQ16"/>
      <c r="MHR16"/>
      <c r="MHS16"/>
      <c r="MHT16"/>
      <c r="MHU16"/>
      <c r="MHV16"/>
      <c r="MHW16"/>
      <c r="MHX16"/>
      <c r="MHY16"/>
      <c r="MHZ16"/>
      <c r="MIA16"/>
      <c r="MIB16"/>
      <c r="MIC16"/>
      <c r="MID16"/>
      <c r="MIE16"/>
      <c r="MIF16"/>
      <c r="MIG16"/>
      <c r="MIH16"/>
      <c r="MII16"/>
      <c r="MIJ16"/>
      <c r="MIK16"/>
      <c r="MIL16"/>
      <c r="MIM16"/>
      <c r="MIN16"/>
      <c r="MIO16"/>
      <c r="MIP16"/>
      <c r="MIQ16"/>
      <c r="MIR16"/>
      <c r="MIS16"/>
      <c r="MIT16"/>
      <c r="MIU16"/>
      <c r="MIV16"/>
      <c r="MIW16"/>
      <c r="MIX16"/>
      <c r="MIY16"/>
      <c r="MIZ16"/>
      <c r="MJA16"/>
      <c r="MJB16"/>
      <c r="MJC16"/>
      <c r="MJD16"/>
      <c r="MJE16"/>
      <c r="MJF16"/>
      <c r="MJG16"/>
      <c r="MJH16"/>
      <c r="MJI16"/>
      <c r="MJJ16"/>
      <c r="MJK16"/>
      <c r="MJL16"/>
      <c r="MJM16"/>
      <c r="MJN16"/>
      <c r="MJO16"/>
      <c r="MJP16"/>
      <c r="MJQ16"/>
      <c r="MJR16"/>
      <c r="MJS16"/>
      <c r="MJT16"/>
      <c r="MJU16"/>
      <c r="MJV16"/>
      <c r="MJW16"/>
      <c r="MJX16"/>
      <c r="MJY16"/>
      <c r="MJZ16"/>
      <c r="MKA16"/>
      <c r="MKB16"/>
      <c r="MKC16"/>
      <c r="MKD16"/>
      <c r="MKE16"/>
      <c r="MKF16"/>
      <c r="MKG16"/>
      <c r="MKH16"/>
      <c r="MKI16"/>
      <c r="MKJ16"/>
      <c r="MKK16"/>
      <c r="MKL16"/>
      <c r="MKM16"/>
      <c r="MKN16"/>
      <c r="MKO16"/>
      <c r="MKP16"/>
      <c r="MKQ16"/>
      <c r="MKR16"/>
      <c r="MKS16"/>
      <c r="MKT16"/>
      <c r="MKU16"/>
      <c r="MKV16"/>
      <c r="MKW16"/>
      <c r="MKX16"/>
      <c r="MKY16"/>
      <c r="MKZ16"/>
      <c r="MLA16"/>
      <c r="MLB16"/>
      <c r="MLC16"/>
      <c r="MLD16"/>
      <c r="MLE16"/>
      <c r="MLF16"/>
      <c r="MLG16"/>
      <c r="MLH16"/>
      <c r="MLI16"/>
      <c r="MLJ16"/>
      <c r="MLK16"/>
      <c r="MLL16"/>
      <c r="MLM16"/>
      <c r="MLN16"/>
      <c r="MLO16"/>
      <c r="MLP16"/>
      <c r="MLQ16"/>
      <c r="MLR16"/>
      <c r="MLS16"/>
      <c r="MLT16"/>
      <c r="MLU16"/>
      <c r="MLV16"/>
      <c r="MLW16"/>
      <c r="MLX16"/>
      <c r="MLY16"/>
      <c r="MLZ16"/>
      <c r="MMA16"/>
      <c r="MMB16"/>
      <c r="MMC16"/>
      <c r="MMD16"/>
      <c r="MME16"/>
      <c r="MMF16"/>
      <c r="MMG16"/>
      <c r="MMH16"/>
      <c r="MMI16"/>
      <c r="MMJ16"/>
      <c r="MMK16"/>
      <c r="MML16"/>
      <c r="MMM16"/>
      <c r="MMN16"/>
      <c r="MMO16"/>
      <c r="MMP16"/>
      <c r="MMQ16"/>
      <c r="MMR16"/>
      <c r="MMS16"/>
      <c r="MMT16"/>
      <c r="MMU16"/>
      <c r="MMV16"/>
      <c r="MMW16"/>
      <c r="MMX16"/>
      <c r="MMY16"/>
      <c r="MMZ16"/>
      <c r="MNA16"/>
      <c r="MNB16"/>
      <c r="MNC16"/>
      <c r="MND16"/>
      <c r="MNE16"/>
      <c r="MNF16"/>
      <c r="MNG16"/>
      <c r="MNH16"/>
      <c r="MNI16"/>
      <c r="MNJ16"/>
      <c r="MNK16"/>
      <c r="MNL16"/>
      <c r="MNM16"/>
      <c r="MNN16"/>
      <c r="MNO16"/>
      <c r="MNP16"/>
      <c r="MNQ16"/>
      <c r="MNR16"/>
      <c r="MNS16"/>
      <c r="MNT16"/>
      <c r="MNU16"/>
      <c r="MNV16"/>
      <c r="MNW16"/>
      <c r="MNX16"/>
      <c r="MNY16"/>
      <c r="MNZ16"/>
      <c r="MOA16"/>
      <c r="MOB16"/>
      <c r="MOC16"/>
      <c r="MOD16"/>
      <c r="MOE16"/>
      <c r="MOF16"/>
      <c r="MOG16"/>
      <c r="MOH16"/>
      <c r="MOI16"/>
      <c r="MOJ16"/>
      <c r="MOK16"/>
      <c r="MOL16"/>
      <c r="MOM16"/>
      <c r="MON16"/>
      <c r="MOO16"/>
      <c r="MOP16"/>
      <c r="MOQ16"/>
      <c r="MOR16"/>
      <c r="MOS16"/>
      <c r="MOT16"/>
      <c r="MOU16"/>
      <c r="MOV16"/>
      <c r="MOW16"/>
      <c r="MOX16"/>
      <c r="MOY16"/>
      <c r="MOZ16"/>
      <c r="MPA16"/>
      <c r="MPB16"/>
      <c r="MPC16"/>
      <c r="MPD16"/>
      <c r="MPE16"/>
      <c r="MPF16"/>
      <c r="MPG16"/>
      <c r="MPH16"/>
      <c r="MPI16"/>
      <c r="MPJ16"/>
      <c r="MPK16"/>
      <c r="MPL16"/>
      <c r="MPM16"/>
      <c r="MPN16"/>
      <c r="MPO16"/>
      <c r="MPP16"/>
      <c r="MPQ16"/>
      <c r="MPR16"/>
      <c r="MPS16"/>
      <c r="MPT16"/>
      <c r="MPU16"/>
      <c r="MPV16"/>
      <c r="MPW16"/>
      <c r="MPX16"/>
      <c r="MPY16"/>
      <c r="MPZ16"/>
      <c r="MQA16"/>
      <c r="MQB16"/>
      <c r="MQC16"/>
      <c r="MQD16"/>
      <c r="MQE16"/>
      <c r="MQF16"/>
      <c r="MQG16"/>
      <c r="MQH16"/>
      <c r="MQI16"/>
      <c r="MQJ16"/>
      <c r="MQK16"/>
      <c r="MQL16"/>
      <c r="MQM16"/>
      <c r="MQN16"/>
      <c r="MQO16"/>
      <c r="MQP16"/>
      <c r="MQQ16"/>
      <c r="MQR16"/>
      <c r="MQS16"/>
      <c r="MQT16"/>
      <c r="MQU16"/>
      <c r="MQV16"/>
      <c r="MQW16"/>
      <c r="MQX16"/>
      <c r="MQY16"/>
      <c r="MQZ16"/>
      <c r="MRA16"/>
      <c r="MRB16"/>
      <c r="MRC16"/>
      <c r="MRD16"/>
      <c r="MRE16"/>
      <c r="MRF16"/>
      <c r="MRG16"/>
      <c r="MRH16"/>
      <c r="MRI16"/>
      <c r="MRJ16"/>
      <c r="MRK16"/>
      <c r="MRL16"/>
      <c r="MRM16"/>
      <c r="MRN16"/>
      <c r="MRO16"/>
      <c r="MRP16"/>
      <c r="MRQ16"/>
      <c r="MRR16"/>
      <c r="MRS16"/>
      <c r="MRT16"/>
      <c r="MRU16"/>
      <c r="MRV16"/>
      <c r="MRW16"/>
      <c r="MRX16"/>
      <c r="MRY16"/>
      <c r="MRZ16"/>
      <c r="MSA16"/>
      <c r="MSB16"/>
      <c r="MSC16"/>
      <c r="MSD16"/>
      <c r="MSE16"/>
      <c r="MSF16"/>
      <c r="MSG16"/>
      <c r="MSH16"/>
      <c r="MSI16"/>
      <c r="MSJ16"/>
      <c r="MSK16"/>
      <c r="MSL16"/>
      <c r="MSM16"/>
      <c r="MSN16"/>
      <c r="MSO16"/>
      <c r="MSP16"/>
      <c r="MSQ16"/>
      <c r="MSR16"/>
      <c r="MSS16"/>
      <c r="MST16"/>
      <c r="MSU16"/>
      <c r="MSV16"/>
      <c r="MSW16"/>
      <c r="MSX16"/>
      <c r="MSY16"/>
      <c r="MSZ16"/>
      <c r="MTA16"/>
      <c r="MTB16"/>
      <c r="MTC16"/>
      <c r="MTD16"/>
      <c r="MTE16"/>
      <c r="MTF16"/>
      <c r="MTG16"/>
      <c r="MTH16"/>
      <c r="MTI16"/>
      <c r="MTJ16"/>
      <c r="MTK16"/>
      <c r="MTL16"/>
      <c r="MTM16"/>
      <c r="MTN16"/>
      <c r="MTO16"/>
      <c r="MTP16"/>
      <c r="MTQ16"/>
      <c r="MTR16"/>
      <c r="MTS16"/>
      <c r="MTT16"/>
      <c r="MTU16"/>
      <c r="MTV16"/>
      <c r="MTW16"/>
      <c r="MTX16"/>
      <c r="MTY16"/>
      <c r="MTZ16"/>
      <c r="MUA16"/>
      <c r="MUB16"/>
      <c r="MUC16"/>
      <c r="MUD16"/>
      <c r="MUE16"/>
      <c r="MUF16"/>
      <c r="MUG16"/>
      <c r="MUH16"/>
      <c r="MUI16"/>
      <c r="MUJ16"/>
      <c r="MUK16"/>
      <c r="MUL16"/>
      <c r="MUM16"/>
      <c r="MUN16"/>
      <c r="MUO16"/>
      <c r="MUP16"/>
      <c r="MUQ16"/>
      <c r="MUR16"/>
      <c r="MUS16"/>
      <c r="MUT16"/>
      <c r="MUU16"/>
      <c r="MUV16"/>
      <c r="MUW16"/>
      <c r="MUX16"/>
      <c r="MUY16"/>
      <c r="MUZ16"/>
      <c r="MVA16"/>
      <c r="MVB16"/>
      <c r="MVC16"/>
      <c r="MVD16"/>
      <c r="MVE16"/>
      <c r="MVF16"/>
      <c r="MVG16"/>
      <c r="MVH16"/>
      <c r="MVI16"/>
      <c r="MVJ16"/>
      <c r="MVK16"/>
      <c r="MVL16"/>
      <c r="MVM16"/>
      <c r="MVN16"/>
      <c r="MVO16"/>
      <c r="MVP16"/>
      <c r="MVQ16"/>
      <c r="MVR16"/>
      <c r="MVS16"/>
      <c r="MVT16"/>
      <c r="MVU16"/>
      <c r="MVV16"/>
      <c r="MVW16"/>
      <c r="MVX16"/>
      <c r="MVY16"/>
      <c r="MVZ16"/>
      <c r="MWA16"/>
      <c r="MWB16"/>
      <c r="MWC16"/>
      <c r="MWD16"/>
      <c r="MWE16"/>
      <c r="MWF16"/>
      <c r="MWG16"/>
      <c r="MWH16"/>
      <c r="MWI16"/>
      <c r="MWJ16"/>
      <c r="MWK16"/>
      <c r="MWL16"/>
      <c r="MWM16"/>
      <c r="MWN16"/>
      <c r="MWO16"/>
      <c r="MWP16"/>
      <c r="MWQ16"/>
      <c r="MWR16"/>
      <c r="MWS16"/>
      <c r="MWT16"/>
      <c r="MWU16"/>
      <c r="MWV16"/>
      <c r="MWW16"/>
      <c r="MWX16"/>
      <c r="MWY16"/>
      <c r="MWZ16"/>
      <c r="MXA16"/>
      <c r="MXB16"/>
      <c r="MXC16"/>
      <c r="MXD16"/>
      <c r="MXE16"/>
      <c r="MXF16"/>
      <c r="MXG16"/>
      <c r="MXH16"/>
      <c r="MXI16"/>
      <c r="MXJ16"/>
      <c r="MXK16"/>
      <c r="MXL16"/>
      <c r="MXM16"/>
      <c r="MXN16"/>
      <c r="MXO16"/>
      <c r="MXP16"/>
      <c r="MXQ16"/>
      <c r="MXR16"/>
      <c r="MXS16"/>
      <c r="MXT16"/>
      <c r="MXU16"/>
      <c r="MXV16"/>
      <c r="MXW16"/>
      <c r="MXX16"/>
      <c r="MXY16"/>
      <c r="MXZ16"/>
      <c r="MYA16"/>
      <c r="MYB16"/>
      <c r="MYC16"/>
      <c r="MYD16"/>
      <c r="MYE16"/>
      <c r="MYF16"/>
      <c r="MYG16"/>
      <c r="MYH16"/>
      <c r="MYI16"/>
      <c r="MYJ16"/>
      <c r="MYK16"/>
      <c r="MYL16"/>
      <c r="MYM16"/>
      <c r="MYN16"/>
      <c r="MYO16"/>
      <c r="MYP16"/>
      <c r="MYQ16"/>
      <c r="MYR16"/>
      <c r="MYS16"/>
      <c r="MYT16"/>
      <c r="MYU16"/>
      <c r="MYV16"/>
      <c r="MYW16"/>
      <c r="MYX16"/>
      <c r="MYY16"/>
      <c r="MYZ16"/>
      <c r="MZA16"/>
      <c r="MZB16"/>
      <c r="MZC16"/>
      <c r="MZD16"/>
      <c r="MZE16"/>
      <c r="MZF16"/>
      <c r="MZG16"/>
      <c r="MZH16"/>
      <c r="MZI16"/>
      <c r="MZJ16"/>
      <c r="MZK16"/>
      <c r="MZL16"/>
      <c r="MZM16"/>
      <c r="MZN16"/>
      <c r="MZO16"/>
      <c r="MZP16"/>
      <c r="MZQ16"/>
      <c r="MZR16"/>
      <c r="MZS16"/>
      <c r="MZT16"/>
      <c r="MZU16"/>
      <c r="MZV16"/>
      <c r="MZW16"/>
      <c r="MZX16"/>
      <c r="MZY16"/>
      <c r="MZZ16"/>
      <c r="NAA16"/>
      <c r="NAB16"/>
      <c r="NAC16"/>
      <c r="NAD16"/>
      <c r="NAE16"/>
      <c r="NAF16"/>
      <c r="NAG16"/>
      <c r="NAH16"/>
      <c r="NAI16"/>
      <c r="NAJ16"/>
      <c r="NAK16"/>
      <c r="NAL16"/>
      <c r="NAM16"/>
      <c r="NAN16"/>
      <c r="NAO16"/>
      <c r="NAP16"/>
      <c r="NAQ16"/>
      <c r="NAR16"/>
      <c r="NAS16"/>
      <c r="NAT16"/>
      <c r="NAU16"/>
      <c r="NAV16"/>
      <c r="NAW16"/>
      <c r="NAX16"/>
      <c r="NAY16"/>
      <c r="NAZ16"/>
      <c r="NBA16"/>
      <c r="NBB16"/>
      <c r="NBC16"/>
      <c r="NBD16"/>
      <c r="NBE16"/>
      <c r="NBF16"/>
      <c r="NBG16"/>
      <c r="NBH16"/>
      <c r="NBI16"/>
      <c r="NBJ16"/>
      <c r="NBK16"/>
      <c r="NBL16"/>
      <c r="NBM16"/>
      <c r="NBN16"/>
      <c r="NBO16"/>
      <c r="NBP16"/>
      <c r="NBQ16"/>
      <c r="NBR16"/>
      <c r="NBS16"/>
      <c r="NBT16"/>
      <c r="NBU16"/>
      <c r="NBV16"/>
      <c r="NBW16"/>
      <c r="NBX16"/>
      <c r="NBY16"/>
      <c r="NBZ16"/>
      <c r="NCA16"/>
      <c r="NCB16"/>
      <c r="NCC16"/>
      <c r="NCD16"/>
      <c r="NCE16"/>
      <c r="NCF16"/>
      <c r="NCG16"/>
      <c r="NCH16"/>
      <c r="NCI16"/>
      <c r="NCJ16"/>
      <c r="NCK16"/>
      <c r="NCL16"/>
      <c r="NCM16"/>
      <c r="NCN16"/>
      <c r="NCO16"/>
      <c r="NCP16"/>
      <c r="NCQ16"/>
      <c r="NCR16"/>
      <c r="NCS16"/>
      <c r="NCT16"/>
      <c r="NCU16"/>
      <c r="NCV16"/>
      <c r="NCW16"/>
      <c r="NCX16"/>
      <c r="NCY16"/>
      <c r="NCZ16"/>
      <c r="NDA16"/>
      <c r="NDB16"/>
      <c r="NDC16"/>
      <c r="NDD16"/>
      <c r="NDE16"/>
      <c r="NDF16"/>
      <c r="NDG16"/>
      <c r="NDH16"/>
      <c r="NDI16"/>
      <c r="NDJ16"/>
      <c r="NDK16"/>
      <c r="NDL16"/>
      <c r="NDM16"/>
      <c r="NDN16"/>
      <c r="NDO16"/>
      <c r="NDP16"/>
      <c r="NDQ16"/>
      <c r="NDR16"/>
      <c r="NDS16"/>
      <c r="NDT16"/>
      <c r="NDU16"/>
      <c r="NDV16"/>
      <c r="NDW16"/>
      <c r="NDX16"/>
      <c r="NDY16"/>
      <c r="NDZ16"/>
      <c r="NEA16"/>
      <c r="NEB16"/>
      <c r="NEC16"/>
      <c r="NED16"/>
      <c r="NEE16"/>
      <c r="NEF16"/>
      <c r="NEG16"/>
      <c r="NEH16"/>
      <c r="NEI16"/>
      <c r="NEJ16"/>
      <c r="NEK16"/>
      <c r="NEL16"/>
      <c r="NEM16"/>
      <c r="NEN16"/>
      <c r="NEO16"/>
      <c r="NEP16"/>
      <c r="NEQ16"/>
      <c r="NER16"/>
      <c r="NES16"/>
      <c r="NET16"/>
      <c r="NEU16"/>
      <c r="NEV16"/>
      <c r="NEW16"/>
      <c r="NEX16"/>
      <c r="NEY16"/>
      <c r="NEZ16"/>
      <c r="NFA16"/>
      <c r="NFB16"/>
      <c r="NFC16"/>
      <c r="NFD16"/>
      <c r="NFE16"/>
      <c r="NFF16"/>
      <c r="NFG16"/>
      <c r="NFH16"/>
      <c r="NFI16"/>
      <c r="NFJ16"/>
      <c r="NFK16"/>
      <c r="NFL16"/>
      <c r="NFM16"/>
      <c r="NFN16"/>
      <c r="NFO16"/>
      <c r="NFP16"/>
      <c r="NFQ16"/>
      <c r="NFR16"/>
      <c r="NFS16"/>
      <c r="NFT16"/>
      <c r="NFU16"/>
      <c r="NFV16"/>
      <c r="NFW16"/>
      <c r="NFX16"/>
      <c r="NFY16"/>
      <c r="NFZ16"/>
      <c r="NGA16"/>
      <c r="NGB16"/>
      <c r="NGC16"/>
      <c r="NGD16"/>
      <c r="NGE16"/>
      <c r="NGF16"/>
      <c r="NGG16"/>
      <c r="NGH16"/>
      <c r="NGI16"/>
      <c r="NGJ16"/>
      <c r="NGK16"/>
      <c r="NGL16"/>
      <c r="NGM16"/>
      <c r="NGN16"/>
      <c r="NGO16"/>
      <c r="NGP16"/>
      <c r="NGQ16"/>
      <c r="NGR16"/>
      <c r="NGS16"/>
      <c r="NGT16"/>
      <c r="NGU16"/>
      <c r="NGV16"/>
      <c r="NGW16"/>
      <c r="NGX16"/>
      <c r="NGY16"/>
      <c r="NGZ16"/>
      <c r="NHA16"/>
      <c r="NHB16"/>
      <c r="NHC16"/>
      <c r="NHD16"/>
      <c r="NHE16"/>
      <c r="NHF16"/>
      <c r="NHG16"/>
      <c r="NHH16"/>
      <c r="NHI16"/>
      <c r="NHJ16"/>
      <c r="NHK16"/>
      <c r="NHL16"/>
      <c r="NHM16"/>
      <c r="NHN16"/>
      <c r="NHO16"/>
      <c r="NHP16"/>
      <c r="NHQ16"/>
      <c r="NHR16"/>
      <c r="NHS16"/>
      <c r="NHT16"/>
      <c r="NHU16"/>
      <c r="NHV16"/>
      <c r="NHW16"/>
      <c r="NHX16"/>
      <c r="NHY16"/>
      <c r="NHZ16"/>
      <c r="NIA16"/>
      <c r="NIB16"/>
      <c r="NIC16"/>
      <c r="NID16"/>
      <c r="NIE16"/>
      <c r="NIF16"/>
      <c r="NIG16"/>
      <c r="NIH16"/>
      <c r="NII16"/>
      <c r="NIJ16"/>
      <c r="NIK16"/>
      <c r="NIL16"/>
      <c r="NIM16"/>
      <c r="NIN16"/>
      <c r="NIO16"/>
      <c r="NIP16"/>
      <c r="NIQ16"/>
      <c r="NIR16"/>
      <c r="NIS16"/>
      <c r="NIT16"/>
      <c r="NIU16"/>
      <c r="NIV16"/>
      <c r="NIW16"/>
      <c r="NIX16"/>
      <c r="NIY16"/>
      <c r="NIZ16"/>
      <c r="NJA16"/>
      <c r="NJB16"/>
      <c r="NJC16"/>
      <c r="NJD16"/>
      <c r="NJE16"/>
      <c r="NJF16"/>
      <c r="NJG16"/>
      <c r="NJH16"/>
      <c r="NJI16"/>
      <c r="NJJ16"/>
      <c r="NJK16"/>
      <c r="NJL16"/>
      <c r="NJM16"/>
      <c r="NJN16"/>
      <c r="NJO16"/>
      <c r="NJP16"/>
      <c r="NJQ16"/>
      <c r="NJR16"/>
      <c r="NJS16"/>
      <c r="NJT16"/>
      <c r="NJU16"/>
      <c r="NJV16"/>
      <c r="NJW16"/>
      <c r="NJX16"/>
      <c r="NJY16"/>
      <c r="NJZ16"/>
      <c r="NKA16"/>
      <c r="NKB16"/>
      <c r="NKC16"/>
      <c r="NKD16"/>
      <c r="NKE16"/>
      <c r="NKF16"/>
      <c r="NKG16"/>
      <c r="NKH16"/>
      <c r="NKI16"/>
      <c r="NKJ16"/>
      <c r="NKK16"/>
      <c r="NKL16"/>
      <c r="NKM16"/>
      <c r="NKN16"/>
      <c r="NKO16"/>
      <c r="NKP16"/>
      <c r="NKQ16"/>
      <c r="NKR16"/>
      <c r="NKS16"/>
      <c r="NKT16"/>
      <c r="NKU16"/>
      <c r="NKV16"/>
      <c r="NKW16"/>
      <c r="NKX16"/>
      <c r="NKY16"/>
      <c r="NKZ16"/>
      <c r="NLA16"/>
      <c r="NLB16"/>
      <c r="NLC16"/>
      <c r="NLD16"/>
      <c r="NLE16"/>
      <c r="NLF16"/>
      <c r="NLG16"/>
      <c r="NLH16"/>
      <c r="NLI16"/>
      <c r="NLJ16"/>
      <c r="NLK16"/>
      <c r="NLL16"/>
      <c r="NLM16"/>
      <c r="NLN16"/>
      <c r="NLO16"/>
      <c r="NLP16"/>
      <c r="NLQ16"/>
      <c r="NLR16"/>
      <c r="NLS16"/>
      <c r="NLT16"/>
      <c r="NLU16"/>
      <c r="NLV16"/>
      <c r="NLW16"/>
      <c r="NLX16"/>
      <c r="NLY16"/>
      <c r="NLZ16"/>
      <c r="NMA16"/>
      <c r="NMB16"/>
      <c r="NMC16"/>
      <c r="NMD16"/>
      <c r="NME16"/>
      <c r="NMF16"/>
      <c r="NMG16"/>
      <c r="NMH16"/>
      <c r="NMI16"/>
      <c r="NMJ16"/>
      <c r="NMK16"/>
      <c r="NML16"/>
      <c r="NMM16"/>
      <c r="NMN16"/>
      <c r="NMO16"/>
      <c r="NMP16"/>
      <c r="NMQ16"/>
      <c r="NMR16"/>
      <c r="NMS16"/>
      <c r="NMT16"/>
      <c r="NMU16"/>
      <c r="NMV16"/>
      <c r="NMW16"/>
      <c r="NMX16"/>
      <c r="NMY16"/>
      <c r="NMZ16"/>
      <c r="NNA16"/>
      <c r="NNB16"/>
      <c r="NNC16"/>
      <c r="NND16"/>
      <c r="NNE16"/>
      <c r="NNF16"/>
      <c r="NNG16"/>
      <c r="NNH16"/>
      <c r="NNI16"/>
      <c r="NNJ16"/>
      <c r="NNK16"/>
      <c r="NNL16"/>
      <c r="NNM16"/>
      <c r="NNN16"/>
      <c r="NNO16"/>
      <c r="NNP16"/>
      <c r="NNQ16"/>
      <c r="NNR16"/>
      <c r="NNS16"/>
      <c r="NNT16"/>
      <c r="NNU16"/>
      <c r="NNV16"/>
      <c r="NNW16"/>
      <c r="NNX16"/>
      <c r="NNY16"/>
      <c r="NNZ16"/>
      <c r="NOA16"/>
      <c r="NOB16"/>
      <c r="NOC16"/>
      <c r="NOD16"/>
      <c r="NOE16"/>
      <c r="NOF16"/>
      <c r="NOG16"/>
      <c r="NOH16"/>
      <c r="NOI16"/>
      <c r="NOJ16"/>
      <c r="NOK16"/>
      <c r="NOL16"/>
      <c r="NOM16"/>
      <c r="NON16"/>
      <c r="NOO16"/>
      <c r="NOP16"/>
      <c r="NOQ16"/>
      <c r="NOR16"/>
      <c r="NOS16"/>
      <c r="NOT16"/>
      <c r="NOU16"/>
      <c r="NOV16"/>
      <c r="NOW16"/>
      <c r="NOX16"/>
      <c r="NOY16"/>
      <c r="NOZ16"/>
      <c r="NPA16"/>
      <c r="NPB16"/>
      <c r="NPC16"/>
      <c r="NPD16"/>
      <c r="NPE16"/>
      <c r="NPF16"/>
      <c r="NPG16"/>
      <c r="NPH16"/>
      <c r="NPI16"/>
      <c r="NPJ16"/>
      <c r="NPK16"/>
      <c r="NPL16"/>
      <c r="NPM16"/>
      <c r="NPN16"/>
      <c r="NPO16"/>
      <c r="NPP16"/>
      <c r="NPQ16"/>
      <c r="NPR16"/>
      <c r="NPS16"/>
      <c r="NPT16"/>
      <c r="NPU16"/>
      <c r="NPV16"/>
      <c r="NPW16"/>
      <c r="NPX16"/>
      <c r="NPY16"/>
      <c r="NPZ16"/>
      <c r="NQA16"/>
      <c r="NQB16"/>
      <c r="NQC16"/>
      <c r="NQD16"/>
      <c r="NQE16"/>
      <c r="NQF16"/>
      <c r="NQG16"/>
      <c r="NQH16"/>
      <c r="NQI16"/>
      <c r="NQJ16"/>
      <c r="NQK16"/>
      <c r="NQL16"/>
      <c r="NQM16"/>
      <c r="NQN16"/>
      <c r="NQO16"/>
      <c r="NQP16"/>
      <c r="NQQ16"/>
      <c r="NQR16"/>
      <c r="NQS16"/>
      <c r="NQT16"/>
      <c r="NQU16"/>
      <c r="NQV16"/>
      <c r="NQW16"/>
      <c r="NQX16"/>
      <c r="NQY16"/>
      <c r="NQZ16"/>
      <c r="NRA16"/>
      <c r="NRB16"/>
      <c r="NRC16"/>
      <c r="NRD16"/>
      <c r="NRE16"/>
      <c r="NRF16"/>
      <c r="NRG16"/>
      <c r="NRH16"/>
      <c r="NRI16"/>
      <c r="NRJ16"/>
      <c r="NRK16"/>
      <c r="NRL16"/>
      <c r="NRM16"/>
      <c r="NRN16"/>
      <c r="NRO16"/>
      <c r="NRP16"/>
      <c r="NRQ16"/>
      <c r="NRR16"/>
      <c r="NRS16"/>
      <c r="NRT16"/>
      <c r="NRU16"/>
      <c r="NRV16"/>
      <c r="NRW16"/>
      <c r="NRX16"/>
      <c r="NRY16"/>
      <c r="NRZ16"/>
      <c r="NSA16"/>
      <c r="NSB16"/>
      <c r="NSC16"/>
      <c r="NSD16"/>
      <c r="NSE16"/>
      <c r="NSF16"/>
      <c r="NSG16"/>
      <c r="NSH16"/>
      <c r="NSI16"/>
      <c r="NSJ16"/>
      <c r="NSK16"/>
      <c r="NSL16"/>
      <c r="NSM16"/>
      <c r="NSN16"/>
      <c r="NSO16"/>
      <c r="NSP16"/>
      <c r="NSQ16"/>
      <c r="NSR16"/>
      <c r="NSS16"/>
      <c r="NST16"/>
      <c r="NSU16"/>
      <c r="NSV16"/>
      <c r="NSW16"/>
      <c r="NSX16"/>
      <c r="NSY16"/>
      <c r="NSZ16"/>
      <c r="NTA16"/>
      <c r="NTB16"/>
      <c r="NTC16"/>
      <c r="NTD16"/>
      <c r="NTE16"/>
      <c r="NTF16"/>
      <c r="NTG16"/>
      <c r="NTH16"/>
      <c r="NTI16"/>
      <c r="NTJ16"/>
      <c r="NTK16"/>
      <c r="NTL16"/>
      <c r="NTM16"/>
      <c r="NTN16"/>
      <c r="NTO16"/>
      <c r="NTP16"/>
      <c r="NTQ16"/>
      <c r="NTR16"/>
      <c r="NTS16"/>
      <c r="NTT16"/>
      <c r="NTU16"/>
      <c r="NTV16"/>
      <c r="NTW16"/>
      <c r="NTX16"/>
      <c r="NTY16"/>
      <c r="NTZ16"/>
      <c r="NUA16"/>
      <c r="NUB16"/>
      <c r="NUC16"/>
      <c r="NUD16"/>
      <c r="NUE16"/>
      <c r="NUF16"/>
      <c r="NUG16"/>
      <c r="NUH16"/>
      <c r="NUI16"/>
      <c r="NUJ16"/>
      <c r="NUK16"/>
      <c r="NUL16"/>
      <c r="NUM16"/>
      <c r="NUN16"/>
      <c r="NUO16"/>
      <c r="NUP16"/>
      <c r="NUQ16"/>
      <c r="NUR16"/>
      <c r="NUS16"/>
      <c r="NUT16"/>
      <c r="NUU16"/>
      <c r="NUV16"/>
      <c r="NUW16"/>
      <c r="NUX16"/>
      <c r="NUY16"/>
      <c r="NUZ16"/>
      <c r="NVA16"/>
      <c r="NVB16"/>
      <c r="NVC16"/>
      <c r="NVD16"/>
      <c r="NVE16"/>
      <c r="NVF16"/>
      <c r="NVG16"/>
      <c r="NVH16"/>
      <c r="NVI16"/>
      <c r="NVJ16"/>
      <c r="NVK16"/>
      <c r="NVL16"/>
      <c r="NVM16"/>
      <c r="NVN16"/>
      <c r="NVO16"/>
      <c r="NVP16"/>
      <c r="NVQ16"/>
      <c r="NVR16"/>
      <c r="NVS16"/>
      <c r="NVT16"/>
      <c r="NVU16"/>
      <c r="NVV16"/>
      <c r="NVW16"/>
      <c r="NVX16"/>
      <c r="NVY16"/>
      <c r="NVZ16"/>
      <c r="NWA16"/>
      <c r="NWB16"/>
      <c r="NWC16"/>
      <c r="NWD16"/>
      <c r="NWE16"/>
      <c r="NWF16"/>
      <c r="NWG16"/>
      <c r="NWH16"/>
      <c r="NWI16"/>
      <c r="NWJ16"/>
      <c r="NWK16"/>
      <c r="NWL16"/>
      <c r="NWM16"/>
      <c r="NWN16"/>
      <c r="NWO16"/>
      <c r="NWP16"/>
      <c r="NWQ16"/>
      <c r="NWR16"/>
      <c r="NWS16"/>
      <c r="NWT16"/>
      <c r="NWU16"/>
      <c r="NWV16"/>
      <c r="NWW16"/>
      <c r="NWX16"/>
      <c r="NWY16"/>
      <c r="NWZ16"/>
      <c r="NXA16"/>
      <c r="NXB16"/>
      <c r="NXC16"/>
      <c r="NXD16"/>
      <c r="NXE16"/>
      <c r="NXF16"/>
      <c r="NXG16"/>
      <c r="NXH16"/>
      <c r="NXI16"/>
      <c r="NXJ16"/>
      <c r="NXK16"/>
      <c r="NXL16"/>
      <c r="NXM16"/>
      <c r="NXN16"/>
      <c r="NXO16"/>
      <c r="NXP16"/>
      <c r="NXQ16"/>
      <c r="NXR16"/>
      <c r="NXS16"/>
      <c r="NXT16"/>
      <c r="NXU16"/>
      <c r="NXV16"/>
      <c r="NXW16"/>
      <c r="NXX16"/>
      <c r="NXY16"/>
      <c r="NXZ16"/>
      <c r="NYA16"/>
      <c r="NYB16"/>
      <c r="NYC16"/>
      <c r="NYD16"/>
      <c r="NYE16"/>
      <c r="NYF16"/>
      <c r="NYG16"/>
      <c r="NYH16"/>
      <c r="NYI16"/>
      <c r="NYJ16"/>
      <c r="NYK16"/>
      <c r="NYL16"/>
      <c r="NYM16"/>
      <c r="NYN16"/>
      <c r="NYO16"/>
      <c r="NYP16"/>
      <c r="NYQ16"/>
      <c r="NYR16"/>
      <c r="NYS16"/>
      <c r="NYT16"/>
      <c r="NYU16"/>
      <c r="NYV16"/>
      <c r="NYW16"/>
      <c r="NYX16"/>
      <c r="NYY16"/>
      <c r="NYZ16"/>
      <c r="NZA16"/>
      <c r="NZB16"/>
      <c r="NZC16"/>
      <c r="NZD16"/>
      <c r="NZE16"/>
      <c r="NZF16"/>
      <c r="NZG16"/>
      <c r="NZH16"/>
      <c r="NZI16"/>
      <c r="NZJ16"/>
      <c r="NZK16"/>
      <c r="NZL16"/>
      <c r="NZM16"/>
      <c r="NZN16"/>
      <c r="NZO16"/>
      <c r="NZP16"/>
      <c r="NZQ16"/>
      <c r="NZR16"/>
      <c r="NZS16"/>
      <c r="NZT16"/>
      <c r="NZU16"/>
      <c r="NZV16"/>
      <c r="NZW16"/>
      <c r="NZX16"/>
      <c r="NZY16"/>
      <c r="NZZ16"/>
      <c r="OAA16"/>
      <c r="OAB16"/>
      <c r="OAC16"/>
      <c r="OAD16"/>
      <c r="OAE16"/>
      <c r="OAF16"/>
      <c r="OAG16"/>
      <c r="OAH16"/>
      <c r="OAI16"/>
      <c r="OAJ16"/>
      <c r="OAK16"/>
      <c r="OAL16"/>
      <c r="OAM16"/>
      <c r="OAN16"/>
      <c r="OAO16"/>
      <c r="OAP16"/>
      <c r="OAQ16"/>
      <c r="OAR16"/>
      <c r="OAS16"/>
      <c r="OAT16"/>
      <c r="OAU16"/>
      <c r="OAV16"/>
      <c r="OAW16"/>
      <c r="OAX16"/>
      <c r="OAY16"/>
      <c r="OAZ16"/>
      <c r="OBA16"/>
      <c r="OBB16"/>
      <c r="OBC16"/>
      <c r="OBD16"/>
      <c r="OBE16"/>
      <c r="OBF16"/>
      <c r="OBG16"/>
      <c r="OBH16"/>
      <c r="OBI16"/>
      <c r="OBJ16"/>
      <c r="OBK16"/>
      <c r="OBL16"/>
      <c r="OBM16"/>
      <c r="OBN16"/>
      <c r="OBO16"/>
      <c r="OBP16"/>
      <c r="OBQ16"/>
      <c r="OBR16"/>
      <c r="OBS16"/>
      <c r="OBT16"/>
      <c r="OBU16"/>
      <c r="OBV16"/>
      <c r="OBW16"/>
      <c r="OBX16"/>
      <c r="OBY16"/>
      <c r="OBZ16"/>
      <c r="OCA16"/>
      <c r="OCB16"/>
      <c r="OCC16"/>
      <c r="OCD16"/>
      <c r="OCE16"/>
      <c r="OCF16"/>
      <c r="OCG16"/>
      <c r="OCH16"/>
      <c r="OCI16"/>
      <c r="OCJ16"/>
      <c r="OCK16"/>
      <c r="OCL16"/>
      <c r="OCM16"/>
      <c r="OCN16"/>
      <c r="OCO16"/>
      <c r="OCP16"/>
      <c r="OCQ16"/>
      <c r="OCR16"/>
      <c r="OCS16"/>
      <c r="OCT16"/>
      <c r="OCU16"/>
      <c r="OCV16"/>
      <c r="OCW16"/>
      <c r="OCX16"/>
      <c r="OCY16"/>
      <c r="OCZ16"/>
      <c r="ODA16"/>
      <c r="ODB16"/>
      <c r="ODC16"/>
      <c r="ODD16"/>
      <c r="ODE16"/>
      <c r="ODF16"/>
      <c r="ODG16"/>
      <c r="ODH16"/>
      <c r="ODI16"/>
      <c r="ODJ16"/>
      <c r="ODK16"/>
      <c r="ODL16"/>
      <c r="ODM16"/>
      <c r="ODN16"/>
      <c r="ODO16"/>
      <c r="ODP16"/>
      <c r="ODQ16"/>
      <c r="ODR16"/>
      <c r="ODS16"/>
      <c r="ODT16"/>
      <c r="ODU16"/>
      <c r="ODV16"/>
      <c r="ODW16"/>
      <c r="ODX16"/>
      <c r="ODY16"/>
      <c r="ODZ16"/>
      <c r="OEA16"/>
      <c r="OEB16"/>
      <c r="OEC16"/>
      <c r="OED16"/>
      <c r="OEE16"/>
      <c r="OEF16"/>
      <c r="OEG16"/>
      <c r="OEH16"/>
      <c r="OEI16"/>
      <c r="OEJ16"/>
      <c r="OEK16"/>
      <c r="OEL16"/>
      <c r="OEM16"/>
      <c r="OEN16"/>
      <c r="OEO16"/>
      <c r="OEP16"/>
      <c r="OEQ16"/>
      <c r="OER16"/>
      <c r="OES16"/>
      <c r="OET16"/>
      <c r="OEU16"/>
      <c r="OEV16"/>
      <c r="OEW16"/>
      <c r="OEX16"/>
      <c r="OEY16"/>
      <c r="OEZ16"/>
      <c r="OFA16"/>
      <c r="OFB16"/>
      <c r="OFC16"/>
      <c r="OFD16"/>
      <c r="OFE16"/>
      <c r="OFF16"/>
      <c r="OFG16"/>
      <c r="OFH16"/>
      <c r="OFI16"/>
      <c r="OFJ16"/>
      <c r="OFK16"/>
      <c r="OFL16"/>
      <c r="OFM16"/>
      <c r="OFN16"/>
      <c r="OFO16"/>
      <c r="OFP16"/>
      <c r="OFQ16"/>
      <c r="OFR16"/>
      <c r="OFS16"/>
      <c r="OFT16"/>
      <c r="OFU16"/>
      <c r="OFV16"/>
      <c r="OFW16"/>
      <c r="OFX16"/>
      <c r="OFY16"/>
      <c r="OFZ16"/>
      <c r="OGA16"/>
      <c r="OGB16"/>
      <c r="OGC16"/>
      <c r="OGD16"/>
      <c r="OGE16"/>
      <c r="OGF16"/>
      <c r="OGG16"/>
      <c r="OGH16"/>
      <c r="OGI16"/>
      <c r="OGJ16"/>
      <c r="OGK16"/>
      <c r="OGL16"/>
      <c r="OGM16"/>
      <c r="OGN16"/>
      <c r="OGO16"/>
      <c r="OGP16"/>
      <c r="OGQ16"/>
      <c r="OGR16"/>
      <c r="OGS16"/>
      <c r="OGT16"/>
      <c r="OGU16"/>
      <c r="OGV16"/>
      <c r="OGW16"/>
      <c r="OGX16"/>
      <c r="OGY16"/>
      <c r="OGZ16"/>
      <c r="OHA16"/>
      <c r="OHB16"/>
      <c r="OHC16"/>
      <c r="OHD16"/>
      <c r="OHE16"/>
      <c r="OHF16"/>
      <c r="OHG16"/>
      <c r="OHH16"/>
      <c r="OHI16"/>
      <c r="OHJ16"/>
      <c r="OHK16"/>
      <c r="OHL16"/>
      <c r="OHM16"/>
      <c r="OHN16"/>
      <c r="OHO16"/>
      <c r="OHP16"/>
      <c r="OHQ16"/>
      <c r="OHR16"/>
      <c r="OHS16"/>
      <c r="OHT16"/>
      <c r="OHU16"/>
      <c r="OHV16"/>
      <c r="OHW16"/>
      <c r="OHX16"/>
      <c r="OHY16"/>
      <c r="OHZ16"/>
      <c r="OIA16"/>
      <c r="OIB16"/>
      <c r="OIC16"/>
      <c r="OID16"/>
      <c r="OIE16"/>
      <c r="OIF16"/>
      <c r="OIG16"/>
      <c r="OIH16"/>
      <c r="OII16"/>
      <c r="OIJ16"/>
      <c r="OIK16"/>
      <c r="OIL16"/>
      <c r="OIM16"/>
      <c r="OIN16"/>
      <c r="OIO16"/>
      <c r="OIP16"/>
      <c r="OIQ16"/>
      <c r="OIR16"/>
      <c r="OIS16"/>
      <c r="OIT16"/>
      <c r="OIU16"/>
      <c r="OIV16"/>
      <c r="OIW16"/>
      <c r="OIX16"/>
      <c r="OIY16"/>
      <c r="OIZ16"/>
      <c r="OJA16"/>
      <c r="OJB16"/>
      <c r="OJC16"/>
      <c r="OJD16"/>
      <c r="OJE16"/>
      <c r="OJF16"/>
      <c r="OJG16"/>
      <c r="OJH16"/>
      <c r="OJI16"/>
      <c r="OJJ16"/>
      <c r="OJK16"/>
      <c r="OJL16"/>
      <c r="OJM16"/>
      <c r="OJN16"/>
      <c r="OJO16"/>
      <c r="OJP16"/>
      <c r="OJQ16"/>
      <c r="OJR16"/>
      <c r="OJS16"/>
      <c r="OJT16"/>
      <c r="OJU16"/>
      <c r="OJV16"/>
      <c r="OJW16"/>
      <c r="OJX16"/>
      <c r="OJY16"/>
      <c r="OJZ16"/>
      <c r="OKA16"/>
      <c r="OKB16"/>
      <c r="OKC16"/>
      <c r="OKD16"/>
      <c r="OKE16"/>
      <c r="OKF16"/>
      <c r="OKG16"/>
      <c r="OKH16"/>
      <c r="OKI16"/>
      <c r="OKJ16"/>
      <c r="OKK16"/>
      <c r="OKL16"/>
      <c r="OKM16"/>
      <c r="OKN16"/>
      <c r="OKO16"/>
      <c r="OKP16"/>
      <c r="OKQ16"/>
      <c r="OKR16"/>
      <c r="OKS16"/>
      <c r="OKT16"/>
      <c r="OKU16"/>
      <c r="OKV16"/>
      <c r="OKW16"/>
      <c r="OKX16"/>
      <c r="OKY16"/>
      <c r="OKZ16"/>
      <c r="OLA16"/>
      <c r="OLB16"/>
      <c r="OLC16"/>
      <c r="OLD16"/>
      <c r="OLE16"/>
      <c r="OLF16"/>
      <c r="OLG16"/>
      <c r="OLH16"/>
      <c r="OLI16"/>
      <c r="OLJ16"/>
      <c r="OLK16"/>
      <c r="OLL16"/>
      <c r="OLM16"/>
      <c r="OLN16"/>
      <c r="OLO16"/>
      <c r="OLP16"/>
      <c r="OLQ16"/>
      <c r="OLR16"/>
      <c r="OLS16"/>
      <c r="OLT16"/>
      <c r="OLU16"/>
      <c r="OLV16"/>
      <c r="OLW16"/>
      <c r="OLX16"/>
      <c r="OLY16"/>
      <c r="OLZ16"/>
      <c r="OMA16"/>
      <c r="OMB16"/>
      <c r="OMC16"/>
      <c r="OMD16"/>
      <c r="OME16"/>
      <c r="OMF16"/>
      <c r="OMG16"/>
      <c r="OMH16"/>
      <c r="OMI16"/>
      <c r="OMJ16"/>
      <c r="OMK16"/>
      <c r="OML16"/>
      <c r="OMM16"/>
      <c r="OMN16"/>
      <c r="OMO16"/>
      <c r="OMP16"/>
      <c r="OMQ16"/>
      <c r="OMR16"/>
      <c r="OMS16"/>
      <c r="OMT16"/>
      <c r="OMU16"/>
      <c r="OMV16"/>
      <c r="OMW16"/>
      <c r="OMX16"/>
      <c r="OMY16"/>
      <c r="OMZ16"/>
      <c r="ONA16"/>
      <c r="ONB16"/>
      <c r="ONC16"/>
      <c r="OND16"/>
      <c r="ONE16"/>
      <c r="ONF16"/>
      <c r="ONG16"/>
      <c r="ONH16"/>
      <c r="ONI16"/>
      <c r="ONJ16"/>
      <c r="ONK16"/>
      <c r="ONL16"/>
      <c r="ONM16"/>
      <c r="ONN16"/>
      <c r="ONO16"/>
      <c r="ONP16"/>
      <c r="ONQ16"/>
      <c r="ONR16"/>
      <c r="ONS16"/>
      <c r="ONT16"/>
      <c r="ONU16"/>
      <c r="ONV16"/>
      <c r="ONW16"/>
      <c r="ONX16"/>
      <c r="ONY16"/>
      <c r="ONZ16"/>
      <c r="OOA16"/>
      <c r="OOB16"/>
      <c r="OOC16"/>
      <c r="OOD16"/>
      <c r="OOE16"/>
      <c r="OOF16"/>
      <c r="OOG16"/>
      <c r="OOH16"/>
      <c r="OOI16"/>
      <c r="OOJ16"/>
      <c r="OOK16"/>
      <c r="OOL16"/>
      <c r="OOM16"/>
      <c r="OON16"/>
      <c r="OOO16"/>
      <c r="OOP16"/>
      <c r="OOQ16"/>
      <c r="OOR16"/>
      <c r="OOS16"/>
      <c r="OOT16"/>
      <c r="OOU16"/>
      <c r="OOV16"/>
      <c r="OOW16"/>
      <c r="OOX16"/>
      <c r="OOY16"/>
      <c r="OOZ16"/>
      <c r="OPA16"/>
      <c r="OPB16"/>
      <c r="OPC16"/>
      <c r="OPD16"/>
      <c r="OPE16"/>
      <c r="OPF16"/>
      <c r="OPG16"/>
      <c r="OPH16"/>
      <c r="OPI16"/>
      <c r="OPJ16"/>
      <c r="OPK16"/>
      <c r="OPL16"/>
      <c r="OPM16"/>
      <c r="OPN16"/>
      <c r="OPO16"/>
      <c r="OPP16"/>
      <c r="OPQ16"/>
      <c r="OPR16"/>
      <c r="OPS16"/>
      <c r="OPT16"/>
      <c r="OPU16"/>
      <c r="OPV16"/>
      <c r="OPW16"/>
      <c r="OPX16"/>
      <c r="OPY16"/>
      <c r="OPZ16"/>
      <c r="OQA16"/>
      <c r="OQB16"/>
      <c r="OQC16"/>
      <c r="OQD16"/>
      <c r="OQE16"/>
      <c r="OQF16"/>
      <c r="OQG16"/>
      <c r="OQH16"/>
      <c r="OQI16"/>
      <c r="OQJ16"/>
      <c r="OQK16"/>
      <c r="OQL16"/>
      <c r="OQM16"/>
      <c r="OQN16"/>
      <c r="OQO16"/>
      <c r="OQP16"/>
      <c r="OQQ16"/>
      <c r="OQR16"/>
      <c r="OQS16"/>
      <c r="OQT16"/>
      <c r="OQU16"/>
      <c r="OQV16"/>
      <c r="OQW16"/>
      <c r="OQX16"/>
      <c r="OQY16"/>
      <c r="OQZ16"/>
      <c r="ORA16"/>
      <c r="ORB16"/>
      <c r="ORC16"/>
      <c r="ORD16"/>
      <c r="ORE16"/>
      <c r="ORF16"/>
      <c r="ORG16"/>
      <c r="ORH16"/>
      <c r="ORI16"/>
      <c r="ORJ16"/>
      <c r="ORK16"/>
      <c r="ORL16"/>
      <c r="ORM16"/>
      <c r="ORN16"/>
      <c r="ORO16"/>
      <c r="ORP16"/>
      <c r="ORQ16"/>
      <c r="ORR16"/>
      <c r="ORS16"/>
      <c r="ORT16"/>
      <c r="ORU16"/>
      <c r="ORV16"/>
      <c r="ORW16"/>
      <c r="ORX16"/>
      <c r="ORY16"/>
      <c r="ORZ16"/>
      <c r="OSA16"/>
      <c r="OSB16"/>
      <c r="OSC16"/>
      <c r="OSD16"/>
      <c r="OSE16"/>
      <c r="OSF16"/>
      <c r="OSG16"/>
      <c r="OSH16"/>
      <c r="OSI16"/>
      <c r="OSJ16"/>
      <c r="OSK16"/>
      <c r="OSL16"/>
      <c r="OSM16"/>
      <c r="OSN16"/>
      <c r="OSO16"/>
      <c r="OSP16"/>
      <c r="OSQ16"/>
      <c r="OSR16"/>
      <c r="OSS16"/>
      <c r="OST16"/>
      <c r="OSU16"/>
      <c r="OSV16"/>
      <c r="OSW16"/>
      <c r="OSX16"/>
      <c r="OSY16"/>
      <c r="OSZ16"/>
      <c r="OTA16"/>
      <c r="OTB16"/>
      <c r="OTC16"/>
      <c r="OTD16"/>
      <c r="OTE16"/>
      <c r="OTF16"/>
      <c r="OTG16"/>
      <c r="OTH16"/>
      <c r="OTI16"/>
      <c r="OTJ16"/>
      <c r="OTK16"/>
      <c r="OTL16"/>
      <c r="OTM16"/>
      <c r="OTN16"/>
      <c r="OTO16"/>
      <c r="OTP16"/>
      <c r="OTQ16"/>
      <c r="OTR16"/>
      <c r="OTS16"/>
      <c r="OTT16"/>
      <c r="OTU16"/>
      <c r="OTV16"/>
      <c r="OTW16"/>
      <c r="OTX16"/>
      <c r="OTY16"/>
      <c r="OTZ16"/>
      <c r="OUA16"/>
      <c r="OUB16"/>
      <c r="OUC16"/>
      <c r="OUD16"/>
      <c r="OUE16"/>
      <c r="OUF16"/>
      <c r="OUG16"/>
      <c r="OUH16"/>
      <c r="OUI16"/>
      <c r="OUJ16"/>
      <c r="OUK16"/>
      <c r="OUL16"/>
      <c r="OUM16"/>
      <c r="OUN16"/>
      <c r="OUO16"/>
      <c r="OUP16"/>
      <c r="OUQ16"/>
      <c r="OUR16"/>
      <c r="OUS16"/>
      <c r="OUT16"/>
      <c r="OUU16"/>
      <c r="OUV16"/>
      <c r="OUW16"/>
      <c r="OUX16"/>
      <c r="OUY16"/>
      <c r="OUZ16"/>
      <c r="OVA16"/>
      <c r="OVB16"/>
      <c r="OVC16"/>
      <c r="OVD16"/>
      <c r="OVE16"/>
      <c r="OVF16"/>
      <c r="OVG16"/>
      <c r="OVH16"/>
      <c r="OVI16"/>
      <c r="OVJ16"/>
      <c r="OVK16"/>
      <c r="OVL16"/>
      <c r="OVM16"/>
      <c r="OVN16"/>
      <c r="OVO16"/>
      <c r="OVP16"/>
      <c r="OVQ16"/>
      <c r="OVR16"/>
      <c r="OVS16"/>
      <c r="OVT16"/>
      <c r="OVU16"/>
      <c r="OVV16"/>
      <c r="OVW16"/>
      <c r="OVX16"/>
      <c r="OVY16"/>
      <c r="OVZ16"/>
      <c r="OWA16"/>
      <c r="OWB16"/>
      <c r="OWC16"/>
      <c r="OWD16"/>
      <c r="OWE16"/>
      <c r="OWF16"/>
      <c r="OWG16"/>
      <c r="OWH16"/>
      <c r="OWI16"/>
      <c r="OWJ16"/>
      <c r="OWK16"/>
      <c r="OWL16"/>
      <c r="OWM16"/>
      <c r="OWN16"/>
      <c r="OWO16"/>
      <c r="OWP16"/>
      <c r="OWQ16"/>
      <c r="OWR16"/>
      <c r="OWS16"/>
      <c r="OWT16"/>
      <c r="OWU16"/>
      <c r="OWV16"/>
      <c r="OWW16"/>
      <c r="OWX16"/>
      <c r="OWY16"/>
      <c r="OWZ16"/>
      <c r="OXA16"/>
      <c r="OXB16"/>
      <c r="OXC16"/>
      <c r="OXD16"/>
      <c r="OXE16"/>
      <c r="OXF16"/>
      <c r="OXG16"/>
      <c r="OXH16"/>
      <c r="OXI16"/>
      <c r="OXJ16"/>
      <c r="OXK16"/>
      <c r="OXL16"/>
      <c r="OXM16"/>
      <c r="OXN16"/>
      <c r="OXO16"/>
      <c r="OXP16"/>
      <c r="OXQ16"/>
      <c r="OXR16"/>
      <c r="OXS16"/>
      <c r="OXT16"/>
      <c r="OXU16"/>
      <c r="OXV16"/>
      <c r="OXW16"/>
      <c r="OXX16"/>
      <c r="OXY16"/>
      <c r="OXZ16"/>
      <c r="OYA16"/>
      <c r="OYB16"/>
      <c r="OYC16"/>
      <c r="OYD16"/>
      <c r="OYE16"/>
      <c r="OYF16"/>
      <c r="OYG16"/>
      <c r="OYH16"/>
      <c r="OYI16"/>
      <c r="OYJ16"/>
      <c r="OYK16"/>
      <c r="OYL16"/>
      <c r="OYM16"/>
      <c r="OYN16"/>
      <c r="OYO16"/>
      <c r="OYP16"/>
      <c r="OYQ16"/>
      <c r="OYR16"/>
      <c r="OYS16"/>
      <c r="OYT16"/>
      <c r="OYU16"/>
      <c r="OYV16"/>
      <c r="OYW16"/>
      <c r="OYX16"/>
      <c r="OYY16"/>
      <c r="OYZ16"/>
      <c r="OZA16"/>
      <c r="OZB16"/>
      <c r="OZC16"/>
      <c r="OZD16"/>
      <c r="OZE16"/>
      <c r="OZF16"/>
      <c r="OZG16"/>
      <c r="OZH16"/>
      <c r="OZI16"/>
      <c r="OZJ16"/>
      <c r="OZK16"/>
      <c r="OZL16"/>
      <c r="OZM16"/>
      <c r="OZN16"/>
      <c r="OZO16"/>
      <c r="OZP16"/>
      <c r="OZQ16"/>
      <c r="OZR16"/>
      <c r="OZS16"/>
      <c r="OZT16"/>
      <c r="OZU16"/>
      <c r="OZV16"/>
      <c r="OZW16"/>
      <c r="OZX16"/>
      <c r="OZY16"/>
      <c r="OZZ16"/>
      <c r="PAA16"/>
      <c r="PAB16"/>
      <c r="PAC16"/>
      <c r="PAD16"/>
      <c r="PAE16"/>
      <c r="PAF16"/>
      <c r="PAG16"/>
      <c r="PAH16"/>
      <c r="PAI16"/>
      <c r="PAJ16"/>
      <c r="PAK16"/>
      <c r="PAL16"/>
      <c r="PAM16"/>
      <c r="PAN16"/>
      <c r="PAO16"/>
      <c r="PAP16"/>
      <c r="PAQ16"/>
      <c r="PAR16"/>
      <c r="PAS16"/>
      <c r="PAT16"/>
      <c r="PAU16"/>
      <c r="PAV16"/>
      <c r="PAW16"/>
      <c r="PAX16"/>
      <c r="PAY16"/>
      <c r="PAZ16"/>
      <c r="PBA16"/>
      <c r="PBB16"/>
      <c r="PBC16"/>
      <c r="PBD16"/>
      <c r="PBE16"/>
      <c r="PBF16"/>
      <c r="PBG16"/>
      <c r="PBH16"/>
      <c r="PBI16"/>
      <c r="PBJ16"/>
      <c r="PBK16"/>
      <c r="PBL16"/>
      <c r="PBM16"/>
      <c r="PBN16"/>
      <c r="PBO16"/>
      <c r="PBP16"/>
      <c r="PBQ16"/>
      <c r="PBR16"/>
      <c r="PBS16"/>
      <c r="PBT16"/>
      <c r="PBU16"/>
      <c r="PBV16"/>
      <c r="PBW16"/>
      <c r="PBX16"/>
      <c r="PBY16"/>
      <c r="PBZ16"/>
      <c r="PCA16"/>
      <c r="PCB16"/>
      <c r="PCC16"/>
      <c r="PCD16"/>
      <c r="PCE16"/>
      <c r="PCF16"/>
      <c r="PCG16"/>
      <c r="PCH16"/>
      <c r="PCI16"/>
      <c r="PCJ16"/>
      <c r="PCK16"/>
      <c r="PCL16"/>
      <c r="PCM16"/>
      <c r="PCN16"/>
      <c r="PCO16"/>
      <c r="PCP16"/>
      <c r="PCQ16"/>
      <c r="PCR16"/>
      <c r="PCS16"/>
      <c r="PCT16"/>
      <c r="PCU16"/>
      <c r="PCV16"/>
      <c r="PCW16"/>
      <c r="PCX16"/>
      <c r="PCY16"/>
      <c r="PCZ16"/>
      <c r="PDA16"/>
      <c r="PDB16"/>
      <c r="PDC16"/>
      <c r="PDD16"/>
      <c r="PDE16"/>
      <c r="PDF16"/>
      <c r="PDG16"/>
      <c r="PDH16"/>
      <c r="PDI16"/>
      <c r="PDJ16"/>
      <c r="PDK16"/>
      <c r="PDL16"/>
      <c r="PDM16"/>
      <c r="PDN16"/>
      <c r="PDO16"/>
      <c r="PDP16"/>
      <c r="PDQ16"/>
      <c r="PDR16"/>
      <c r="PDS16"/>
      <c r="PDT16"/>
      <c r="PDU16"/>
      <c r="PDV16"/>
      <c r="PDW16"/>
      <c r="PDX16"/>
      <c r="PDY16"/>
      <c r="PDZ16"/>
      <c r="PEA16"/>
      <c r="PEB16"/>
      <c r="PEC16"/>
      <c r="PED16"/>
      <c r="PEE16"/>
      <c r="PEF16"/>
      <c r="PEG16"/>
      <c r="PEH16"/>
      <c r="PEI16"/>
      <c r="PEJ16"/>
      <c r="PEK16"/>
      <c r="PEL16"/>
      <c r="PEM16"/>
      <c r="PEN16"/>
      <c r="PEO16"/>
      <c r="PEP16"/>
      <c r="PEQ16"/>
      <c r="PER16"/>
      <c r="PES16"/>
      <c r="PET16"/>
      <c r="PEU16"/>
      <c r="PEV16"/>
      <c r="PEW16"/>
      <c r="PEX16"/>
      <c r="PEY16"/>
      <c r="PEZ16"/>
      <c r="PFA16"/>
      <c r="PFB16"/>
      <c r="PFC16"/>
      <c r="PFD16"/>
      <c r="PFE16"/>
      <c r="PFF16"/>
      <c r="PFG16"/>
      <c r="PFH16"/>
      <c r="PFI16"/>
      <c r="PFJ16"/>
      <c r="PFK16"/>
      <c r="PFL16"/>
      <c r="PFM16"/>
      <c r="PFN16"/>
      <c r="PFO16"/>
      <c r="PFP16"/>
      <c r="PFQ16"/>
      <c r="PFR16"/>
      <c r="PFS16"/>
      <c r="PFT16"/>
      <c r="PFU16"/>
      <c r="PFV16"/>
      <c r="PFW16"/>
      <c r="PFX16"/>
      <c r="PFY16"/>
      <c r="PFZ16"/>
      <c r="PGA16"/>
      <c r="PGB16"/>
      <c r="PGC16"/>
      <c r="PGD16"/>
      <c r="PGE16"/>
      <c r="PGF16"/>
      <c r="PGG16"/>
      <c r="PGH16"/>
      <c r="PGI16"/>
      <c r="PGJ16"/>
      <c r="PGK16"/>
      <c r="PGL16"/>
      <c r="PGM16"/>
      <c r="PGN16"/>
      <c r="PGO16"/>
      <c r="PGP16"/>
      <c r="PGQ16"/>
      <c r="PGR16"/>
      <c r="PGS16"/>
      <c r="PGT16"/>
      <c r="PGU16"/>
      <c r="PGV16"/>
      <c r="PGW16"/>
      <c r="PGX16"/>
      <c r="PGY16"/>
      <c r="PGZ16"/>
      <c r="PHA16"/>
      <c r="PHB16"/>
      <c r="PHC16"/>
      <c r="PHD16"/>
      <c r="PHE16"/>
      <c r="PHF16"/>
      <c r="PHG16"/>
      <c r="PHH16"/>
      <c r="PHI16"/>
      <c r="PHJ16"/>
      <c r="PHK16"/>
      <c r="PHL16"/>
      <c r="PHM16"/>
      <c r="PHN16"/>
      <c r="PHO16"/>
      <c r="PHP16"/>
      <c r="PHQ16"/>
      <c r="PHR16"/>
      <c r="PHS16"/>
      <c r="PHT16"/>
      <c r="PHU16"/>
      <c r="PHV16"/>
      <c r="PHW16"/>
      <c r="PHX16"/>
      <c r="PHY16"/>
      <c r="PHZ16"/>
      <c r="PIA16"/>
      <c r="PIB16"/>
      <c r="PIC16"/>
      <c r="PID16"/>
      <c r="PIE16"/>
      <c r="PIF16"/>
      <c r="PIG16"/>
      <c r="PIH16"/>
      <c r="PII16"/>
      <c r="PIJ16"/>
      <c r="PIK16"/>
      <c r="PIL16"/>
      <c r="PIM16"/>
      <c r="PIN16"/>
      <c r="PIO16"/>
      <c r="PIP16"/>
      <c r="PIQ16"/>
      <c r="PIR16"/>
      <c r="PIS16"/>
      <c r="PIT16"/>
      <c r="PIU16"/>
      <c r="PIV16"/>
      <c r="PIW16"/>
      <c r="PIX16"/>
      <c r="PIY16"/>
      <c r="PIZ16"/>
      <c r="PJA16"/>
      <c r="PJB16"/>
      <c r="PJC16"/>
      <c r="PJD16"/>
      <c r="PJE16"/>
      <c r="PJF16"/>
      <c r="PJG16"/>
      <c r="PJH16"/>
      <c r="PJI16"/>
      <c r="PJJ16"/>
      <c r="PJK16"/>
      <c r="PJL16"/>
      <c r="PJM16"/>
      <c r="PJN16"/>
      <c r="PJO16"/>
      <c r="PJP16"/>
      <c r="PJQ16"/>
      <c r="PJR16"/>
      <c r="PJS16"/>
      <c r="PJT16"/>
      <c r="PJU16"/>
      <c r="PJV16"/>
      <c r="PJW16"/>
      <c r="PJX16"/>
      <c r="PJY16"/>
      <c r="PJZ16"/>
      <c r="PKA16"/>
      <c r="PKB16"/>
      <c r="PKC16"/>
      <c r="PKD16"/>
      <c r="PKE16"/>
      <c r="PKF16"/>
      <c r="PKG16"/>
      <c r="PKH16"/>
      <c r="PKI16"/>
      <c r="PKJ16"/>
      <c r="PKK16"/>
      <c r="PKL16"/>
      <c r="PKM16"/>
      <c r="PKN16"/>
      <c r="PKO16"/>
      <c r="PKP16"/>
      <c r="PKQ16"/>
      <c r="PKR16"/>
      <c r="PKS16"/>
      <c r="PKT16"/>
      <c r="PKU16"/>
      <c r="PKV16"/>
      <c r="PKW16"/>
      <c r="PKX16"/>
      <c r="PKY16"/>
      <c r="PKZ16"/>
      <c r="PLA16"/>
      <c r="PLB16"/>
      <c r="PLC16"/>
      <c r="PLD16"/>
      <c r="PLE16"/>
      <c r="PLF16"/>
      <c r="PLG16"/>
      <c r="PLH16"/>
      <c r="PLI16"/>
      <c r="PLJ16"/>
      <c r="PLK16"/>
      <c r="PLL16"/>
      <c r="PLM16"/>
      <c r="PLN16"/>
      <c r="PLO16"/>
      <c r="PLP16"/>
      <c r="PLQ16"/>
      <c r="PLR16"/>
      <c r="PLS16"/>
      <c r="PLT16"/>
      <c r="PLU16"/>
      <c r="PLV16"/>
      <c r="PLW16"/>
      <c r="PLX16"/>
      <c r="PLY16"/>
      <c r="PLZ16"/>
      <c r="PMA16"/>
      <c r="PMB16"/>
      <c r="PMC16"/>
      <c r="PMD16"/>
      <c r="PME16"/>
      <c r="PMF16"/>
      <c r="PMG16"/>
      <c r="PMH16"/>
      <c r="PMI16"/>
      <c r="PMJ16"/>
      <c r="PMK16"/>
      <c r="PML16"/>
      <c r="PMM16"/>
      <c r="PMN16"/>
      <c r="PMO16"/>
      <c r="PMP16"/>
      <c r="PMQ16"/>
      <c r="PMR16"/>
      <c r="PMS16"/>
      <c r="PMT16"/>
      <c r="PMU16"/>
      <c r="PMV16"/>
      <c r="PMW16"/>
      <c r="PMX16"/>
      <c r="PMY16"/>
      <c r="PMZ16"/>
      <c r="PNA16"/>
      <c r="PNB16"/>
      <c r="PNC16"/>
      <c r="PND16"/>
      <c r="PNE16"/>
      <c r="PNF16"/>
      <c r="PNG16"/>
      <c r="PNH16"/>
      <c r="PNI16"/>
      <c r="PNJ16"/>
      <c r="PNK16"/>
      <c r="PNL16"/>
      <c r="PNM16"/>
      <c r="PNN16"/>
      <c r="PNO16"/>
      <c r="PNP16"/>
      <c r="PNQ16"/>
      <c r="PNR16"/>
      <c r="PNS16"/>
      <c r="PNT16"/>
      <c r="PNU16"/>
      <c r="PNV16"/>
      <c r="PNW16"/>
      <c r="PNX16"/>
      <c r="PNY16"/>
      <c r="PNZ16"/>
      <c r="POA16"/>
      <c r="POB16"/>
      <c r="POC16"/>
      <c r="POD16"/>
      <c r="POE16"/>
      <c r="POF16"/>
      <c r="POG16"/>
      <c r="POH16"/>
      <c r="POI16"/>
      <c r="POJ16"/>
      <c r="POK16"/>
      <c r="POL16"/>
      <c r="POM16"/>
      <c r="PON16"/>
      <c r="POO16"/>
      <c r="POP16"/>
      <c r="POQ16"/>
      <c r="POR16"/>
      <c r="POS16"/>
      <c r="POT16"/>
      <c r="POU16"/>
      <c r="POV16"/>
      <c r="POW16"/>
      <c r="POX16"/>
      <c r="POY16"/>
      <c r="POZ16"/>
      <c r="PPA16"/>
      <c r="PPB16"/>
      <c r="PPC16"/>
      <c r="PPD16"/>
      <c r="PPE16"/>
      <c r="PPF16"/>
      <c r="PPG16"/>
      <c r="PPH16"/>
      <c r="PPI16"/>
      <c r="PPJ16"/>
      <c r="PPK16"/>
      <c r="PPL16"/>
      <c r="PPM16"/>
      <c r="PPN16"/>
      <c r="PPO16"/>
      <c r="PPP16"/>
      <c r="PPQ16"/>
      <c r="PPR16"/>
      <c r="PPS16"/>
      <c r="PPT16"/>
      <c r="PPU16"/>
      <c r="PPV16"/>
      <c r="PPW16"/>
      <c r="PPX16"/>
      <c r="PPY16"/>
      <c r="PPZ16"/>
      <c r="PQA16"/>
      <c r="PQB16"/>
      <c r="PQC16"/>
      <c r="PQD16"/>
      <c r="PQE16"/>
      <c r="PQF16"/>
      <c r="PQG16"/>
      <c r="PQH16"/>
      <c r="PQI16"/>
      <c r="PQJ16"/>
      <c r="PQK16"/>
      <c r="PQL16"/>
      <c r="PQM16"/>
      <c r="PQN16"/>
      <c r="PQO16"/>
      <c r="PQP16"/>
      <c r="PQQ16"/>
      <c r="PQR16"/>
      <c r="PQS16"/>
      <c r="PQT16"/>
      <c r="PQU16"/>
      <c r="PQV16"/>
      <c r="PQW16"/>
      <c r="PQX16"/>
      <c r="PQY16"/>
      <c r="PQZ16"/>
      <c r="PRA16"/>
      <c r="PRB16"/>
      <c r="PRC16"/>
      <c r="PRD16"/>
      <c r="PRE16"/>
      <c r="PRF16"/>
      <c r="PRG16"/>
      <c r="PRH16"/>
      <c r="PRI16"/>
      <c r="PRJ16"/>
      <c r="PRK16"/>
      <c r="PRL16"/>
      <c r="PRM16"/>
      <c r="PRN16"/>
      <c r="PRO16"/>
      <c r="PRP16"/>
      <c r="PRQ16"/>
      <c r="PRR16"/>
      <c r="PRS16"/>
      <c r="PRT16"/>
      <c r="PRU16"/>
      <c r="PRV16"/>
      <c r="PRW16"/>
      <c r="PRX16"/>
      <c r="PRY16"/>
      <c r="PRZ16"/>
      <c r="PSA16"/>
      <c r="PSB16"/>
      <c r="PSC16"/>
      <c r="PSD16"/>
      <c r="PSE16"/>
      <c r="PSF16"/>
      <c r="PSG16"/>
      <c r="PSH16"/>
      <c r="PSI16"/>
      <c r="PSJ16"/>
      <c r="PSK16"/>
      <c r="PSL16"/>
      <c r="PSM16"/>
      <c r="PSN16"/>
      <c r="PSO16"/>
      <c r="PSP16"/>
      <c r="PSQ16"/>
      <c r="PSR16"/>
      <c r="PSS16"/>
      <c r="PST16"/>
      <c r="PSU16"/>
      <c r="PSV16"/>
      <c r="PSW16"/>
      <c r="PSX16"/>
      <c r="PSY16"/>
      <c r="PSZ16"/>
      <c r="PTA16"/>
      <c r="PTB16"/>
      <c r="PTC16"/>
      <c r="PTD16"/>
      <c r="PTE16"/>
      <c r="PTF16"/>
      <c r="PTG16"/>
      <c r="PTH16"/>
      <c r="PTI16"/>
      <c r="PTJ16"/>
      <c r="PTK16"/>
      <c r="PTL16"/>
      <c r="PTM16"/>
      <c r="PTN16"/>
      <c r="PTO16"/>
      <c r="PTP16"/>
      <c r="PTQ16"/>
      <c r="PTR16"/>
      <c r="PTS16"/>
      <c r="PTT16"/>
      <c r="PTU16"/>
      <c r="PTV16"/>
      <c r="PTW16"/>
      <c r="PTX16"/>
      <c r="PTY16"/>
      <c r="PTZ16"/>
      <c r="PUA16"/>
      <c r="PUB16"/>
      <c r="PUC16"/>
      <c r="PUD16"/>
      <c r="PUE16"/>
      <c r="PUF16"/>
      <c r="PUG16"/>
      <c r="PUH16"/>
      <c r="PUI16"/>
      <c r="PUJ16"/>
      <c r="PUK16"/>
      <c r="PUL16"/>
      <c r="PUM16"/>
      <c r="PUN16"/>
      <c r="PUO16"/>
      <c r="PUP16"/>
      <c r="PUQ16"/>
      <c r="PUR16"/>
      <c r="PUS16"/>
      <c r="PUT16"/>
      <c r="PUU16"/>
      <c r="PUV16"/>
      <c r="PUW16"/>
      <c r="PUX16"/>
      <c r="PUY16"/>
      <c r="PUZ16"/>
      <c r="PVA16"/>
      <c r="PVB16"/>
      <c r="PVC16"/>
      <c r="PVD16"/>
      <c r="PVE16"/>
      <c r="PVF16"/>
      <c r="PVG16"/>
      <c r="PVH16"/>
      <c r="PVI16"/>
      <c r="PVJ16"/>
      <c r="PVK16"/>
      <c r="PVL16"/>
      <c r="PVM16"/>
      <c r="PVN16"/>
      <c r="PVO16"/>
      <c r="PVP16"/>
      <c r="PVQ16"/>
      <c r="PVR16"/>
      <c r="PVS16"/>
      <c r="PVT16"/>
      <c r="PVU16"/>
      <c r="PVV16"/>
      <c r="PVW16"/>
      <c r="PVX16"/>
      <c r="PVY16"/>
      <c r="PVZ16"/>
      <c r="PWA16"/>
      <c r="PWB16"/>
      <c r="PWC16"/>
      <c r="PWD16"/>
      <c r="PWE16"/>
      <c r="PWF16"/>
      <c r="PWG16"/>
      <c r="PWH16"/>
      <c r="PWI16"/>
      <c r="PWJ16"/>
      <c r="PWK16"/>
      <c r="PWL16"/>
      <c r="PWM16"/>
      <c r="PWN16"/>
      <c r="PWO16"/>
      <c r="PWP16"/>
      <c r="PWQ16"/>
      <c r="PWR16"/>
      <c r="PWS16"/>
      <c r="PWT16"/>
      <c r="PWU16"/>
      <c r="PWV16"/>
      <c r="PWW16"/>
      <c r="PWX16"/>
      <c r="PWY16"/>
      <c r="PWZ16"/>
      <c r="PXA16"/>
      <c r="PXB16"/>
      <c r="PXC16"/>
      <c r="PXD16"/>
      <c r="PXE16"/>
      <c r="PXF16"/>
      <c r="PXG16"/>
      <c r="PXH16"/>
      <c r="PXI16"/>
      <c r="PXJ16"/>
      <c r="PXK16"/>
      <c r="PXL16"/>
      <c r="PXM16"/>
      <c r="PXN16"/>
      <c r="PXO16"/>
      <c r="PXP16"/>
      <c r="PXQ16"/>
      <c r="PXR16"/>
      <c r="PXS16"/>
      <c r="PXT16"/>
      <c r="PXU16"/>
      <c r="PXV16"/>
      <c r="PXW16"/>
      <c r="PXX16"/>
      <c r="PXY16"/>
      <c r="PXZ16"/>
      <c r="PYA16"/>
      <c r="PYB16"/>
      <c r="PYC16"/>
      <c r="PYD16"/>
      <c r="PYE16"/>
      <c r="PYF16"/>
      <c r="PYG16"/>
      <c r="PYH16"/>
      <c r="PYI16"/>
      <c r="PYJ16"/>
      <c r="PYK16"/>
      <c r="PYL16"/>
      <c r="PYM16"/>
      <c r="PYN16"/>
      <c r="PYO16"/>
      <c r="PYP16"/>
      <c r="PYQ16"/>
      <c r="PYR16"/>
      <c r="PYS16"/>
      <c r="PYT16"/>
      <c r="PYU16"/>
      <c r="PYV16"/>
      <c r="PYW16"/>
      <c r="PYX16"/>
      <c r="PYY16"/>
      <c r="PYZ16"/>
      <c r="PZA16"/>
      <c r="PZB16"/>
      <c r="PZC16"/>
      <c r="PZD16"/>
      <c r="PZE16"/>
      <c r="PZF16"/>
      <c r="PZG16"/>
      <c r="PZH16"/>
      <c r="PZI16"/>
      <c r="PZJ16"/>
      <c r="PZK16"/>
      <c r="PZL16"/>
      <c r="PZM16"/>
      <c r="PZN16"/>
      <c r="PZO16"/>
      <c r="PZP16"/>
      <c r="PZQ16"/>
      <c r="PZR16"/>
      <c r="PZS16"/>
      <c r="PZT16"/>
      <c r="PZU16"/>
      <c r="PZV16"/>
      <c r="PZW16"/>
      <c r="PZX16"/>
      <c r="PZY16"/>
      <c r="PZZ16"/>
      <c r="QAA16"/>
      <c r="QAB16"/>
      <c r="QAC16"/>
      <c r="QAD16"/>
      <c r="QAE16"/>
      <c r="QAF16"/>
      <c r="QAG16"/>
      <c r="QAH16"/>
      <c r="QAI16"/>
      <c r="QAJ16"/>
      <c r="QAK16"/>
      <c r="QAL16"/>
      <c r="QAM16"/>
      <c r="QAN16"/>
      <c r="QAO16"/>
      <c r="QAP16"/>
      <c r="QAQ16"/>
      <c r="QAR16"/>
      <c r="QAS16"/>
      <c r="QAT16"/>
      <c r="QAU16"/>
      <c r="QAV16"/>
      <c r="QAW16"/>
      <c r="QAX16"/>
      <c r="QAY16"/>
      <c r="QAZ16"/>
      <c r="QBA16"/>
      <c r="QBB16"/>
      <c r="QBC16"/>
      <c r="QBD16"/>
      <c r="QBE16"/>
      <c r="QBF16"/>
      <c r="QBG16"/>
      <c r="QBH16"/>
      <c r="QBI16"/>
      <c r="QBJ16"/>
      <c r="QBK16"/>
      <c r="QBL16"/>
      <c r="QBM16"/>
      <c r="QBN16"/>
      <c r="QBO16"/>
      <c r="QBP16"/>
      <c r="QBQ16"/>
      <c r="QBR16"/>
      <c r="QBS16"/>
      <c r="QBT16"/>
      <c r="QBU16"/>
      <c r="QBV16"/>
      <c r="QBW16"/>
      <c r="QBX16"/>
      <c r="QBY16"/>
      <c r="QBZ16"/>
      <c r="QCA16"/>
      <c r="QCB16"/>
      <c r="QCC16"/>
      <c r="QCD16"/>
      <c r="QCE16"/>
      <c r="QCF16"/>
      <c r="QCG16"/>
      <c r="QCH16"/>
      <c r="QCI16"/>
      <c r="QCJ16"/>
      <c r="QCK16"/>
      <c r="QCL16"/>
      <c r="QCM16"/>
      <c r="QCN16"/>
      <c r="QCO16"/>
      <c r="QCP16"/>
      <c r="QCQ16"/>
      <c r="QCR16"/>
      <c r="QCS16"/>
      <c r="QCT16"/>
      <c r="QCU16"/>
      <c r="QCV16"/>
      <c r="QCW16"/>
      <c r="QCX16"/>
      <c r="QCY16"/>
      <c r="QCZ16"/>
      <c r="QDA16"/>
      <c r="QDB16"/>
      <c r="QDC16"/>
      <c r="QDD16"/>
      <c r="QDE16"/>
      <c r="QDF16"/>
      <c r="QDG16"/>
      <c r="QDH16"/>
      <c r="QDI16"/>
      <c r="QDJ16"/>
      <c r="QDK16"/>
      <c r="QDL16"/>
      <c r="QDM16"/>
      <c r="QDN16"/>
      <c r="QDO16"/>
      <c r="QDP16"/>
      <c r="QDQ16"/>
      <c r="QDR16"/>
      <c r="QDS16"/>
      <c r="QDT16"/>
      <c r="QDU16"/>
      <c r="QDV16"/>
      <c r="QDW16"/>
      <c r="QDX16"/>
      <c r="QDY16"/>
      <c r="QDZ16"/>
      <c r="QEA16"/>
      <c r="QEB16"/>
      <c r="QEC16"/>
      <c r="QED16"/>
      <c r="QEE16"/>
      <c r="QEF16"/>
      <c r="QEG16"/>
      <c r="QEH16"/>
      <c r="QEI16"/>
      <c r="QEJ16"/>
      <c r="QEK16"/>
      <c r="QEL16"/>
      <c r="QEM16"/>
      <c r="QEN16"/>
      <c r="QEO16"/>
      <c r="QEP16"/>
      <c r="QEQ16"/>
      <c r="QER16"/>
      <c r="QES16"/>
      <c r="QET16"/>
      <c r="QEU16"/>
      <c r="QEV16"/>
      <c r="QEW16"/>
      <c r="QEX16"/>
      <c r="QEY16"/>
      <c r="QEZ16"/>
      <c r="QFA16"/>
      <c r="QFB16"/>
      <c r="QFC16"/>
      <c r="QFD16"/>
      <c r="QFE16"/>
      <c r="QFF16"/>
      <c r="QFG16"/>
      <c r="QFH16"/>
      <c r="QFI16"/>
      <c r="QFJ16"/>
      <c r="QFK16"/>
      <c r="QFL16"/>
      <c r="QFM16"/>
      <c r="QFN16"/>
      <c r="QFO16"/>
      <c r="QFP16"/>
      <c r="QFQ16"/>
      <c r="QFR16"/>
      <c r="QFS16"/>
      <c r="QFT16"/>
      <c r="QFU16"/>
      <c r="QFV16"/>
      <c r="QFW16"/>
      <c r="QFX16"/>
      <c r="QFY16"/>
      <c r="QFZ16"/>
      <c r="QGA16"/>
      <c r="QGB16"/>
      <c r="QGC16"/>
      <c r="QGD16"/>
      <c r="QGE16"/>
      <c r="QGF16"/>
      <c r="QGG16"/>
      <c r="QGH16"/>
      <c r="QGI16"/>
      <c r="QGJ16"/>
      <c r="QGK16"/>
      <c r="QGL16"/>
      <c r="QGM16"/>
      <c r="QGN16"/>
      <c r="QGO16"/>
      <c r="QGP16"/>
      <c r="QGQ16"/>
      <c r="QGR16"/>
      <c r="QGS16"/>
      <c r="QGT16"/>
      <c r="QGU16"/>
      <c r="QGV16"/>
      <c r="QGW16"/>
      <c r="QGX16"/>
      <c r="QGY16"/>
      <c r="QGZ16"/>
      <c r="QHA16"/>
      <c r="QHB16"/>
      <c r="QHC16"/>
      <c r="QHD16"/>
      <c r="QHE16"/>
      <c r="QHF16"/>
      <c r="QHG16"/>
      <c r="QHH16"/>
      <c r="QHI16"/>
      <c r="QHJ16"/>
      <c r="QHK16"/>
      <c r="QHL16"/>
      <c r="QHM16"/>
      <c r="QHN16"/>
      <c r="QHO16"/>
      <c r="QHP16"/>
      <c r="QHQ16"/>
      <c r="QHR16"/>
      <c r="QHS16"/>
      <c r="QHT16"/>
      <c r="QHU16"/>
      <c r="QHV16"/>
      <c r="QHW16"/>
      <c r="QHX16"/>
      <c r="QHY16"/>
      <c r="QHZ16"/>
      <c r="QIA16"/>
      <c r="QIB16"/>
      <c r="QIC16"/>
      <c r="QID16"/>
      <c r="QIE16"/>
      <c r="QIF16"/>
      <c r="QIG16"/>
      <c r="QIH16"/>
      <c r="QII16"/>
      <c r="QIJ16"/>
      <c r="QIK16"/>
      <c r="QIL16"/>
      <c r="QIM16"/>
      <c r="QIN16"/>
      <c r="QIO16"/>
      <c r="QIP16"/>
      <c r="QIQ16"/>
      <c r="QIR16"/>
      <c r="QIS16"/>
      <c r="QIT16"/>
      <c r="QIU16"/>
      <c r="QIV16"/>
      <c r="QIW16"/>
      <c r="QIX16"/>
      <c r="QIY16"/>
      <c r="QIZ16"/>
      <c r="QJA16"/>
      <c r="QJB16"/>
      <c r="QJC16"/>
      <c r="QJD16"/>
      <c r="QJE16"/>
      <c r="QJF16"/>
      <c r="QJG16"/>
      <c r="QJH16"/>
      <c r="QJI16"/>
      <c r="QJJ16"/>
      <c r="QJK16"/>
      <c r="QJL16"/>
      <c r="QJM16"/>
      <c r="QJN16"/>
      <c r="QJO16"/>
      <c r="QJP16"/>
      <c r="QJQ16"/>
      <c r="QJR16"/>
      <c r="QJS16"/>
      <c r="QJT16"/>
      <c r="QJU16"/>
      <c r="QJV16"/>
      <c r="QJW16"/>
      <c r="QJX16"/>
      <c r="QJY16"/>
      <c r="QJZ16"/>
      <c r="QKA16"/>
      <c r="QKB16"/>
      <c r="QKC16"/>
      <c r="QKD16"/>
      <c r="QKE16"/>
      <c r="QKF16"/>
      <c r="QKG16"/>
      <c r="QKH16"/>
      <c r="QKI16"/>
      <c r="QKJ16"/>
      <c r="QKK16"/>
      <c r="QKL16"/>
      <c r="QKM16"/>
      <c r="QKN16"/>
      <c r="QKO16"/>
      <c r="QKP16"/>
      <c r="QKQ16"/>
      <c r="QKR16"/>
      <c r="QKS16"/>
      <c r="QKT16"/>
      <c r="QKU16"/>
      <c r="QKV16"/>
      <c r="QKW16"/>
      <c r="QKX16"/>
      <c r="QKY16"/>
      <c r="QKZ16"/>
      <c r="QLA16"/>
      <c r="QLB16"/>
      <c r="QLC16"/>
      <c r="QLD16"/>
      <c r="QLE16"/>
      <c r="QLF16"/>
      <c r="QLG16"/>
      <c r="QLH16"/>
      <c r="QLI16"/>
      <c r="QLJ16"/>
      <c r="QLK16"/>
      <c r="QLL16"/>
      <c r="QLM16"/>
      <c r="QLN16"/>
      <c r="QLO16"/>
      <c r="QLP16"/>
      <c r="QLQ16"/>
      <c r="QLR16"/>
      <c r="QLS16"/>
      <c r="QLT16"/>
      <c r="QLU16"/>
      <c r="QLV16"/>
      <c r="QLW16"/>
      <c r="QLX16"/>
      <c r="QLY16"/>
      <c r="QLZ16"/>
      <c r="QMA16"/>
      <c r="QMB16"/>
      <c r="QMC16"/>
      <c r="QMD16"/>
      <c r="QME16"/>
      <c r="QMF16"/>
      <c r="QMG16"/>
      <c r="QMH16"/>
      <c r="QMI16"/>
      <c r="QMJ16"/>
      <c r="QMK16"/>
      <c r="QML16"/>
      <c r="QMM16"/>
      <c r="QMN16"/>
      <c r="QMO16"/>
      <c r="QMP16"/>
      <c r="QMQ16"/>
      <c r="QMR16"/>
      <c r="QMS16"/>
      <c r="QMT16"/>
      <c r="QMU16"/>
      <c r="QMV16"/>
      <c r="QMW16"/>
      <c r="QMX16"/>
      <c r="QMY16"/>
      <c r="QMZ16"/>
      <c r="QNA16"/>
      <c r="QNB16"/>
      <c r="QNC16"/>
      <c r="QND16"/>
      <c r="QNE16"/>
      <c r="QNF16"/>
      <c r="QNG16"/>
      <c r="QNH16"/>
      <c r="QNI16"/>
      <c r="QNJ16"/>
      <c r="QNK16"/>
      <c r="QNL16"/>
      <c r="QNM16"/>
      <c r="QNN16"/>
      <c r="QNO16"/>
      <c r="QNP16"/>
      <c r="QNQ16"/>
      <c r="QNR16"/>
      <c r="QNS16"/>
      <c r="QNT16"/>
      <c r="QNU16"/>
      <c r="QNV16"/>
      <c r="QNW16"/>
      <c r="QNX16"/>
      <c r="QNY16"/>
      <c r="QNZ16"/>
      <c r="QOA16"/>
      <c r="QOB16"/>
      <c r="QOC16"/>
      <c r="QOD16"/>
      <c r="QOE16"/>
      <c r="QOF16"/>
      <c r="QOG16"/>
      <c r="QOH16"/>
      <c r="QOI16"/>
      <c r="QOJ16"/>
      <c r="QOK16"/>
      <c r="QOL16"/>
      <c r="QOM16"/>
      <c r="QON16"/>
      <c r="QOO16"/>
      <c r="QOP16"/>
      <c r="QOQ16"/>
      <c r="QOR16"/>
      <c r="QOS16"/>
      <c r="QOT16"/>
      <c r="QOU16"/>
      <c r="QOV16"/>
      <c r="QOW16"/>
      <c r="QOX16"/>
      <c r="QOY16"/>
      <c r="QOZ16"/>
      <c r="QPA16"/>
      <c r="QPB16"/>
      <c r="QPC16"/>
      <c r="QPD16"/>
      <c r="QPE16"/>
      <c r="QPF16"/>
      <c r="QPG16"/>
      <c r="QPH16"/>
      <c r="QPI16"/>
      <c r="QPJ16"/>
      <c r="QPK16"/>
      <c r="QPL16"/>
      <c r="QPM16"/>
      <c r="QPN16"/>
      <c r="QPO16"/>
      <c r="QPP16"/>
      <c r="QPQ16"/>
      <c r="QPR16"/>
      <c r="QPS16"/>
      <c r="QPT16"/>
      <c r="QPU16"/>
      <c r="QPV16"/>
      <c r="QPW16"/>
      <c r="QPX16"/>
      <c r="QPY16"/>
      <c r="QPZ16"/>
      <c r="QQA16"/>
      <c r="QQB16"/>
      <c r="QQC16"/>
      <c r="QQD16"/>
      <c r="QQE16"/>
      <c r="QQF16"/>
      <c r="QQG16"/>
      <c r="QQH16"/>
      <c r="QQI16"/>
      <c r="QQJ16"/>
      <c r="QQK16"/>
      <c r="QQL16"/>
      <c r="QQM16"/>
      <c r="QQN16"/>
      <c r="QQO16"/>
      <c r="QQP16"/>
      <c r="QQQ16"/>
      <c r="QQR16"/>
      <c r="QQS16"/>
      <c r="QQT16"/>
      <c r="QQU16"/>
      <c r="QQV16"/>
      <c r="QQW16"/>
      <c r="QQX16"/>
      <c r="QQY16"/>
      <c r="QQZ16"/>
      <c r="QRA16"/>
      <c r="QRB16"/>
      <c r="QRC16"/>
      <c r="QRD16"/>
      <c r="QRE16"/>
      <c r="QRF16"/>
      <c r="QRG16"/>
      <c r="QRH16"/>
      <c r="QRI16"/>
      <c r="QRJ16"/>
      <c r="QRK16"/>
      <c r="QRL16"/>
      <c r="QRM16"/>
      <c r="QRN16"/>
      <c r="QRO16"/>
      <c r="QRP16"/>
      <c r="QRQ16"/>
      <c r="QRR16"/>
      <c r="QRS16"/>
      <c r="QRT16"/>
      <c r="QRU16"/>
      <c r="QRV16"/>
      <c r="QRW16"/>
      <c r="QRX16"/>
      <c r="QRY16"/>
      <c r="QRZ16"/>
      <c r="QSA16"/>
      <c r="QSB16"/>
      <c r="QSC16"/>
      <c r="QSD16"/>
      <c r="QSE16"/>
      <c r="QSF16"/>
      <c r="QSG16"/>
      <c r="QSH16"/>
      <c r="QSI16"/>
      <c r="QSJ16"/>
      <c r="QSK16"/>
      <c r="QSL16"/>
      <c r="QSM16"/>
      <c r="QSN16"/>
      <c r="QSO16"/>
      <c r="QSP16"/>
      <c r="QSQ16"/>
      <c r="QSR16"/>
      <c r="QSS16"/>
      <c r="QST16"/>
      <c r="QSU16"/>
      <c r="QSV16"/>
      <c r="QSW16"/>
      <c r="QSX16"/>
      <c r="QSY16"/>
      <c r="QSZ16"/>
      <c r="QTA16"/>
      <c r="QTB16"/>
      <c r="QTC16"/>
      <c r="QTD16"/>
      <c r="QTE16"/>
      <c r="QTF16"/>
      <c r="QTG16"/>
      <c r="QTH16"/>
      <c r="QTI16"/>
      <c r="QTJ16"/>
      <c r="QTK16"/>
      <c r="QTL16"/>
      <c r="QTM16"/>
      <c r="QTN16"/>
      <c r="QTO16"/>
      <c r="QTP16"/>
      <c r="QTQ16"/>
      <c r="QTR16"/>
      <c r="QTS16"/>
      <c r="QTT16"/>
      <c r="QTU16"/>
      <c r="QTV16"/>
      <c r="QTW16"/>
      <c r="QTX16"/>
      <c r="QTY16"/>
      <c r="QTZ16"/>
      <c r="QUA16"/>
      <c r="QUB16"/>
      <c r="QUC16"/>
      <c r="QUD16"/>
      <c r="QUE16"/>
      <c r="QUF16"/>
      <c r="QUG16"/>
      <c r="QUH16"/>
      <c r="QUI16"/>
      <c r="QUJ16"/>
      <c r="QUK16"/>
      <c r="QUL16"/>
      <c r="QUM16"/>
      <c r="QUN16"/>
      <c r="QUO16"/>
      <c r="QUP16"/>
      <c r="QUQ16"/>
      <c r="QUR16"/>
      <c r="QUS16"/>
      <c r="QUT16"/>
      <c r="QUU16"/>
      <c r="QUV16"/>
      <c r="QUW16"/>
      <c r="QUX16"/>
      <c r="QUY16"/>
      <c r="QUZ16"/>
      <c r="QVA16"/>
      <c r="QVB16"/>
      <c r="QVC16"/>
      <c r="QVD16"/>
      <c r="QVE16"/>
      <c r="QVF16"/>
      <c r="QVG16"/>
      <c r="QVH16"/>
      <c r="QVI16"/>
      <c r="QVJ16"/>
      <c r="QVK16"/>
      <c r="QVL16"/>
      <c r="QVM16"/>
      <c r="QVN16"/>
      <c r="QVO16"/>
      <c r="QVP16"/>
      <c r="QVQ16"/>
      <c r="QVR16"/>
      <c r="QVS16"/>
      <c r="QVT16"/>
      <c r="QVU16"/>
      <c r="QVV16"/>
      <c r="QVW16"/>
      <c r="QVX16"/>
      <c r="QVY16"/>
      <c r="QVZ16"/>
      <c r="QWA16"/>
      <c r="QWB16"/>
      <c r="QWC16"/>
      <c r="QWD16"/>
      <c r="QWE16"/>
      <c r="QWF16"/>
      <c r="QWG16"/>
      <c r="QWH16"/>
      <c r="QWI16"/>
      <c r="QWJ16"/>
      <c r="QWK16"/>
      <c r="QWL16"/>
      <c r="QWM16"/>
      <c r="QWN16"/>
      <c r="QWO16"/>
      <c r="QWP16"/>
      <c r="QWQ16"/>
      <c r="QWR16"/>
      <c r="QWS16"/>
      <c r="QWT16"/>
      <c r="QWU16"/>
      <c r="QWV16"/>
      <c r="QWW16"/>
      <c r="QWX16"/>
      <c r="QWY16"/>
      <c r="QWZ16"/>
      <c r="QXA16"/>
      <c r="QXB16"/>
      <c r="QXC16"/>
      <c r="QXD16"/>
      <c r="QXE16"/>
      <c r="QXF16"/>
      <c r="QXG16"/>
      <c r="QXH16"/>
      <c r="QXI16"/>
      <c r="QXJ16"/>
      <c r="QXK16"/>
      <c r="QXL16"/>
      <c r="QXM16"/>
      <c r="QXN16"/>
      <c r="QXO16"/>
      <c r="QXP16"/>
      <c r="QXQ16"/>
      <c r="QXR16"/>
      <c r="QXS16"/>
      <c r="QXT16"/>
      <c r="QXU16"/>
      <c r="QXV16"/>
      <c r="QXW16"/>
      <c r="QXX16"/>
      <c r="QXY16"/>
      <c r="QXZ16"/>
      <c r="QYA16"/>
      <c r="QYB16"/>
      <c r="QYC16"/>
      <c r="QYD16"/>
      <c r="QYE16"/>
      <c r="QYF16"/>
      <c r="QYG16"/>
      <c r="QYH16"/>
      <c r="QYI16"/>
      <c r="QYJ16"/>
      <c r="QYK16"/>
      <c r="QYL16"/>
      <c r="QYM16"/>
      <c r="QYN16"/>
      <c r="QYO16"/>
      <c r="QYP16"/>
      <c r="QYQ16"/>
      <c r="QYR16"/>
      <c r="QYS16"/>
      <c r="QYT16"/>
      <c r="QYU16"/>
      <c r="QYV16"/>
      <c r="QYW16"/>
      <c r="QYX16"/>
      <c r="QYY16"/>
      <c r="QYZ16"/>
      <c r="QZA16"/>
      <c r="QZB16"/>
      <c r="QZC16"/>
      <c r="QZD16"/>
      <c r="QZE16"/>
      <c r="QZF16"/>
      <c r="QZG16"/>
      <c r="QZH16"/>
      <c r="QZI16"/>
      <c r="QZJ16"/>
      <c r="QZK16"/>
      <c r="QZL16"/>
      <c r="QZM16"/>
      <c r="QZN16"/>
      <c r="QZO16"/>
      <c r="QZP16"/>
      <c r="QZQ16"/>
      <c r="QZR16"/>
      <c r="QZS16"/>
      <c r="QZT16"/>
      <c r="QZU16"/>
      <c r="QZV16"/>
      <c r="QZW16"/>
      <c r="QZX16"/>
      <c r="QZY16"/>
      <c r="QZZ16"/>
      <c r="RAA16"/>
      <c r="RAB16"/>
      <c r="RAC16"/>
      <c r="RAD16"/>
      <c r="RAE16"/>
      <c r="RAF16"/>
      <c r="RAG16"/>
      <c r="RAH16"/>
      <c r="RAI16"/>
      <c r="RAJ16"/>
      <c r="RAK16"/>
      <c r="RAL16"/>
      <c r="RAM16"/>
      <c r="RAN16"/>
      <c r="RAO16"/>
      <c r="RAP16"/>
      <c r="RAQ16"/>
      <c r="RAR16"/>
      <c r="RAS16"/>
      <c r="RAT16"/>
      <c r="RAU16"/>
      <c r="RAV16"/>
      <c r="RAW16"/>
      <c r="RAX16"/>
      <c r="RAY16"/>
      <c r="RAZ16"/>
      <c r="RBA16"/>
      <c r="RBB16"/>
      <c r="RBC16"/>
      <c r="RBD16"/>
      <c r="RBE16"/>
      <c r="RBF16"/>
      <c r="RBG16"/>
      <c r="RBH16"/>
      <c r="RBI16"/>
      <c r="RBJ16"/>
      <c r="RBK16"/>
      <c r="RBL16"/>
      <c r="RBM16"/>
      <c r="RBN16"/>
      <c r="RBO16"/>
      <c r="RBP16"/>
      <c r="RBQ16"/>
      <c r="RBR16"/>
      <c r="RBS16"/>
      <c r="RBT16"/>
      <c r="RBU16"/>
      <c r="RBV16"/>
      <c r="RBW16"/>
      <c r="RBX16"/>
      <c r="RBY16"/>
      <c r="RBZ16"/>
      <c r="RCA16"/>
      <c r="RCB16"/>
      <c r="RCC16"/>
      <c r="RCD16"/>
      <c r="RCE16"/>
      <c r="RCF16"/>
      <c r="RCG16"/>
      <c r="RCH16"/>
      <c r="RCI16"/>
      <c r="RCJ16"/>
      <c r="RCK16"/>
      <c r="RCL16"/>
      <c r="RCM16"/>
      <c r="RCN16"/>
      <c r="RCO16"/>
      <c r="RCP16"/>
      <c r="RCQ16"/>
      <c r="RCR16"/>
      <c r="RCS16"/>
      <c r="RCT16"/>
      <c r="RCU16"/>
      <c r="RCV16"/>
      <c r="RCW16"/>
      <c r="RCX16"/>
      <c r="RCY16"/>
      <c r="RCZ16"/>
      <c r="RDA16"/>
      <c r="RDB16"/>
      <c r="RDC16"/>
      <c r="RDD16"/>
      <c r="RDE16"/>
      <c r="RDF16"/>
      <c r="RDG16"/>
      <c r="RDH16"/>
      <c r="RDI16"/>
      <c r="RDJ16"/>
      <c r="RDK16"/>
      <c r="RDL16"/>
      <c r="RDM16"/>
      <c r="RDN16"/>
      <c r="RDO16"/>
      <c r="RDP16"/>
      <c r="RDQ16"/>
      <c r="RDR16"/>
      <c r="RDS16"/>
      <c r="RDT16"/>
      <c r="RDU16"/>
      <c r="RDV16"/>
      <c r="RDW16"/>
      <c r="RDX16"/>
      <c r="RDY16"/>
      <c r="RDZ16"/>
      <c r="REA16"/>
      <c r="REB16"/>
      <c r="REC16"/>
      <c r="RED16"/>
      <c r="REE16"/>
      <c r="REF16"/>
      <c r="REG16"/>
      <c r="REH16"/>
      <c r="REI16"/>
      <c r="REJ16"/>
      <c r="REK16"/>
      <c r="REL16"/>
      <c r="REM16"/>
      <c r="REN16"/>
      <c r="REO16"/>
      <c r="REP16"/>
      <c r="REQ16"/>
      <c r="RER16"/>
      <c r="RES16"/>
      <c r="RET16"/>
      <c r="REU16"/>
      <c r="REV16"/>
      <c r="REW16"/>
      <c r="REX16"/>
      <c r="REY16"/>
      <c r="REZ16"/>
      <c r="RFA16"/>
      <c r="RFB16"/>
      <c r="RFC16"/>
      <c r="RFD16"/>
      <c r="RFE16"/>
      <c r="RFF16"/>
      <c r="RFG16"/>
      <c r="RFH16"/>
      <c r="RFI16"/>
      <c r="RFJ16"/>
      <c r="RFK16"/>
      <c r="RFL16"/>
      <c r="RFM16"/>
      <c r="RFN16"/>
      <c r="RFO16"/>
      <c r="RFP16"/>
      <c r="RFQ16"/>
      <c r="RFR16"/>
      <c r="RFS16"/>
      <c r="RFT16"/>
      <c r="RFU16"/>
      <c r="RFV16"/>
      <c r="RFW16"/>
      <c r="RFX16"/>
      <c r="RFY16"/>
      <c r="RFZ16"/>
      <c r="RGA16"/>
      <c r="RGB16"/>
      <c r="RGC16"/>
      <c r="RGD16"/>
      <c r="RGE16"/>
      <c r="RGF16"/>
      <c r="RGG16"/>
      <c r="RGH16"/>
      <c r="RGI16"/>
      <c r="RGJ16"/>
      <c r="RGK16"/>
      <c r="RGL16"/>
      <c r="RGM16"/>
      <c r="RGN16"/>
      <c r="RGO16"/>
      <c r="RGP16"/>
      <c r="RGQ16"/>
      <c r="RGR16"/>
      <c r="RGS16"/>
      <c r="RGT16"/>
      <c r="RGU16"/>
      <c r="RGV16"/>
      <c r="RGW16"/>
      <c r="RGX16"/>
      <c r="RGY16"/>
      <c r="RGZ16"/>
      <c r="RHA16"/>
      <c r="RHB16"/>
      <c r="RHC16"/>
      <c r="RHD16"/>
      <c r="RHE16"/>
      <c r="RHF16"/>
      <c r="RHG16"/>
      <c r="RHH16"/>
      <c r="RHI16"/>
      <c r="RHJ16"/>
      <c r="RHK16"/>
      <c r="RHL16"/>
      <c r="RHM16"/>
      <c r="RHN16"/>
      <c r="RHO16"/>
      <c r="RHP16"/>
      <c r="RHQ16"/>
      <c r="RHR16"/>
      <c r="RHS16"/>
      <c r="RHT16"/>
      <c r="RHU16"/>
      <c r="RHV16"/>
      <c r="RHW16"/>
      <c r="RHX16"/>
      <c r="RHY16"/>
      <c r="RHZ16"/>
      <c r="RIA16"/>
      <c r="RIB16"/>
      <c r="RIC16"/>
      <c r="RID16"/>
      <c r="RIE16"/>
      <c r="RIF16"/>
      <c r="RIG16"/>
      <c r="RIH16"/>
      <c r="RII16"/>
      <c r="RIJ16"/>
      <c r="RIK16"/>
      <c r="RIL16"/>
      <c r="RIM16"/>
      <c r="RIN16"/>
      <c r="RIO16"/>
      <c r="RIP16"/>
      <c r="RIQ16"/>
      <c r="RIR16"/>
      <c r="RIS16"/>
      <c r="RIT16"/>
      <c r="RIU16"/>
      <c r="RIV16"/>
      <c r="RIW16"/>
      <c r="RIX16"/>
      <c r="RIY16"/>
      <c r="RIZ16"/>
      <c r="RJA16"/>
      <c r="RJB16"/>
      <c r="RJC16"/>
      <c r="RJD16"/>
      <c r="RJE16"/>
      <c r="RJF16"/>
      <c r="RJG16"/>
      <c r="RJH16"/>
      <c r="RJI16"/>
      <c r="RJJ16"/>
      <c r="RJK16"/>
      <c r="RJL16"/>
      <c r="RJM16"/>
      <c r="RJN16"/>
      <c r="RJO16"/>
      <c r="RJP16"/>
      <c r="RJQ16"/>
      <c r="RJR16"/>
      <c r="RJS16"/>
      <c r="RJT16"/>
      <c r="RJU16"/>
      <c r="RJV16"/>
      <c r="RJW16"/>
      <c r="RJX16"/>
      <c r="RJY16"/>
      <c r="RJZ16"/>
      <c r="RKA16"/>
      <c r="RKB16"/>
      <c r="RKC16"/>
      <c r="RKD16"/>
      <c r="RKE16"/>
      <c r="RKF16"/>
      <c r="RKG16"/>
      <c r="RKH16"/>
      <c r="RKI16"/>
      <c r="RKJ16"/>
      <c r="RKK16"/>
      <c r="RKL16"/>
      <c r="RKM16"/>
      <c r="RKN16"/>
      <c r="RKO16"/>
      <c r="RKP16"/>
      <c r="RKQ16"/>
      <c r="RKR16"/>
      <c r="RKS16"/>
      <c r="RKT16"/>
      <c r="RKU16"/>
      <c r="RKV16"/>
      <c r="RKW16"/>
      <c r="RKX16"/>
      <c r="RKY16"/>
      <c r="RKZ16"/>
      <c r="RLA16"/>
      <c r="RLB16"/>
      <c r="RLC16"/>
      <c r="RLD16"/>
      <c r="RLE16"/>
      <c r="RLF16"/>
      <c r="RLG16"/>
      <c r="RLH16"/>
      <c r="RLI16"/>
      <c r="RLJ16"/>
      <c r="RLK16"/>
      <c r="RLL16"/>
      <c r="RLM16"/>
      <c r="RLN16"/>
      <c r="RLO16"/>
      <c r="RLP16"/>
      <c r="RLQ16"/>
      <c r="RLR16"/>
      <c r="RLS16"/>
      <c r="RLT16"/>
      <c r="RLU16"/>
      <c r="RLV16"/>
      <c r="RLW16"/>
      <c r="RLX16"/>
      <c r="RLY16"/>
      <c r="RLZ16"/>
      <c r="RMA16"/>
      <c r="RMB16"/>
      <c r="RMC16"/>
      <c r="RMD16"/>
      <c r="RME16"/>
      <c r="RMF16"/>
      <c r="RMG16"/>
      <c r="RMH16"/>
      <c r="RMI16"/>
      <c r="RMJ16"/>
      <c r="RMK16"/>
      <c r="RML16"/>
      <c r="RMM16"/>
      <c r="RMN16"/>
      <c r="RMO16"/>
      <c r="RMP16"/>
      <c r="RMQ16"/>
      <c r="RMR16"/>
      <c r="RMS16"/>
      <c r="RMT16"/>
      <c r="RMU16"/>
      <c r="RMV16"/>
      <c r="RMW16"/>
      <c r="RMX16"/>
      <c r="RMY16"/>
      <c r="RMZ16"/>
      <c r="RNA16"/>
      <c r="RNB16"/>
      <c r="RNC16"/>
      <c r="RND16"/>
      <c r="RNE16"/>
      <c r="RNF16"/>
      <c r="RNG16"/>
      <c r="RNH16"/>
      <c r="RNI16"/>
      <c r="RNJ16"/>
      <c r="RNK16"/>
      <c r="RNL16"/>
      <c r="RNM16"/>
      <c r="RNN16"/>
      <c r="RNO16"/>
      <c r="RNP16"/>
      <c r="RNQ16"/>
      <c r="RNR16"/>
      <c r="RNS16"/>
      <c r="RNT16"/>
      <c r="RNU16"/>
      <c r="RNV16"/>
      <c r="RNW16"/>
      <c r="RNX16"/>
      <c r="RNY16"/>
      <c r="RNZ16"/>
      <c r="ROA16"/>
      <c r="ROB16"/>
      <c r="ROC16"/>
      <c r="ROD16"/>
      <c r="ROE16"/>
      <c r="ROF16"/>
      <c r="ROG16"/>
      <c r="ROH16"/>
      <c r="ROI16"/>
      <c r="ROJ16"/>
      <c r="ROK16"/>
      <c r="ROL16"/>
      <c r="ROM16"/>
      <c r="RON16"/>
      <c r="ROO16"/>
      <c r="ROP16"/>
      <c r="ROQ16"/>
      <c r="ROR16"/>
      <c r="ROS16"/>
      <c r="ROT16"/>
      <c r="ROU16"/>
      <c r="ROV16"/>
      <c r="ROW16"/>
      <c r="ROX16"/>
      <c r="ROY16"/>
      <c r="ROZ16"/>
      <c r="RPA16"/>
      <c r="RPB16"/>
      <c r="RPC16"/>
      <c r="RPD16"/>
      <c r="RPE16"/>
      <c r="RPF16"/>
      <c r="RPG16"/>
      <c r="RPH16"/>
      <c r="RPI16"/>
      <c r="RPJ16"/>
      <c r="RPK16"/>
      <c r="RPL16"/>
      <c r="RPM16"/>
      <c r="RPN16"/>
      <c r="RPO16"/>
      <c r="RPP16"/>
      <c r="RPQ16"/>
      <c r="RPR16"/>
      <c r="RPS16"/>
      <c r="RPT16"/>
      <c r="RPU16"/>
      <c r="RPV16"/>
      <c r="RPW16"/>
      <c r="RPX16"/>
      <c r="RPY16"/>
      <c r="RPZ16"/>
      <c r="RQA16"/>
      <c r="RQB16"/>
      <c r="RQC16"/>
      <c r="RQD16"/>
      <c r="RQE16"/>
      <c r="RQF16"/>
      <c r="RQG16"/>
      <c r="RQH16"/>
      <c r="RQI16"/>
      <c r="RQJ16"/>
      <c r="RQK16"/>
      <c r="RQL16"/>
      <c r="RQM16"/>
      <c r="RQN16"/>
      <c r="RQO16"/>
      <c r="RQP16"/>
      <c r="RQQ16"/>
      <c r="RQR16"/>
      <c r="RQS16"/>
      <c r="RQT16"/>
      <c r="RQU16"/>
      <c r="RQV16"/>
      <c r="RQW16"/>
      <c r="RQX16"/>
      <c r="RQY16"/>
      <c r="RQZ16"/>
      <c r="RRA16"/>
      <c r="RRB16"/>
      <c r="RRC16"/>
      <c r="RRD16"/>
      <c r="RRE16"/>
      <c r="RRF16"/>
      <c r="RRG16"/>
      <c r="RRH16"/>
      <c r="RRI16"/>
      <c r="RRJ16"/>
      <c r="RRK16"/>
      <c r="RRL16"/>
      <c r="RRM16"/>
      <c r="RRN16"/>
      <c r="RRO16"/>
      <c r="RRP16"/>
      <c r="RRQ16"/>
      <c r="RRR16"/>
      <c r="RRS16"/>
      <c r="RRT16"/>
      <c r="RRU16"/>
      <c r="RRV16"/>
      <c r="RRW16"/>
      <c r="RRX16"/>
      <c r="RRY16"/>
      <c r="RRZ16"/>
      <c r="RSA16"/>
      <c r="RSB16"/>
      <c r="RSC16"/>
      <c r="RSD16"/>
      <c r="RSE16"/>
      <c r="RSF16"/>
      <c r="RSG16"/>
      <c r="RSH16"/>
      <c r="RSI16"/>
      <c r="RSJ16"/>
      <c r="RSK16"/>
      <c r="RSL16"/>
      <c r="RSM16"/>
      <c r="RSN16"/>
      <c r="RSO16"/>
      <c r="RSP16"/>
      <c r="RSQ16"/>
      <c r="RSR16"/>
      <c r="RSS16"/>
      <c r="RST16"/>
      <c r="RSU16"/>
      <c r="RSV16"/>
      <c r="RSW16"/>
      <c r="RSX16"/>
      <c r="RSY16"/>
      <c r="RSZ16"/>
      <c r="RTA16"/>
      <c r="RTB16"/>
      <c r="RTC16"/>
      <c r="RTD16"/>
      <c r="RTE16"/>
      <c r="RTF16"/>
      <c r="RTG16"/>
      <c r="RTH16"/>
      <c r="RTI16"/>
      <c r="RTJ16"/>
      <c r="RTK16"/>
      <c r="RTL16"/>
      <c r="RTM16"/>
      <c r="RTN16"/>
      <c r="RTO16"/>
      <c r="RTP16"/>
      <c r="RTQ16"/>
      <c r="RTR16"/>
      <c r="RTS16"/>
      <c r="RTT16"/>
      <c r="RTU16"/>
      <c r="RTV16"/>
      <c r="RTW16"/>
      <c r="RTX16"/>
      <c r="RTY16"/>
      <c r="RTZ16"/>
      <c r="RUA16"/>
      <c r="RUB16"/>
      <c r="RUC16"/>
      <c r="RUD16"/>
      <c r="RUE16"/>
      <c r="RUF16"/>
      <c r="RUG16"/>
      <c r="RUH16"/>
      <c r="RUI16"/>
      <c r="RUJ16"/>
      <c r="RUK16"/>
      <c r="RUL16"/>
      <c r="RUM16"/>
      <c r="RUN16"/>
      <c r="RUO16"/>
      <c r="RUP16"/>
      <c r="RUQ16"/>
      <c r="RUR16"/>
      <c r="RUS16"/>
      <c r="RUT16"/>
      <c r="RUU16"/>
      <c r="RUV16"/>
      <c r="RUW16"/>
      <c r="RUX16"/>
      <c r="RUY16"/>
      <c r="RUZ16"/>
      <c r="RVA16"/>
      <c r="RVB16"/>
      <c r="RVC16"/>
      <c r="RVD16"/>
      <c r="RVE16"/>
      <c r="RVF16"/>
      <c r="RVG16"/>
      <c r="RVH16"/>
      <c r="RVI16"/>
      <c r="RVJ16"/>
      <c r="RVK16"/>
      <c r="RVL16"/>
      <c r="RVM16"/>
      <c r="RVN16"/>
      <c r="RVO16"/>
      <c r="RVP16"/>
      <c r="RVQ16"/>
      <c r="RVR16"/>
      <c r="RVS16"/>
      <c r="RVT16"/>
      <c r="RVU16"/>
      <c r="RVV16"/>
      <c r="RVW16"/>
      <c r="RVX16"/>
      <c r="RVY16"/>
      <c r="RVZ16"/>
      <c r="RWA16"/>
      <c r="RWB16"/>
      <c r="RWC16"/>
      <c r="RWD16"/>
      <c r="RWE16"/>
      <c r="RWF16"/>
      <c r="RWG16"/>
      <c r="RWH16"/>
      <c r="RWI16"/>
      <c r="RWJ16"/>
      <c r="RWK16"/>
      <c r="RWL16"/>
      <c r="RWM16"/>
      <c r="RWN16"/>
      <c r="RWO16"/>
      <c r="RWP16"/>
      <c r="RWQ16"/>
      <c r="RWR16"/>
      <c r="RWS16"/>
      <c r="RWT16"/>
      <c r="RWU16"/>
      <c r="RWV16"/>
      <c r="RWW16"/>
      <c r="RWX16"/>
      <c r="RWY16"/>
      <c r="RWZ16"/>
      <c r="RXA16"/>
      <c r="RXB16"/>
      <c r="RXC16"/>
      <c r="RXD16"/>
      <c r="RXE16"/>
      <c r="RXF16"/>
      <c r="RXG16"/>
      <c r="RXH16"/>
      <c r="RXI16"/>
      <c r="RXJ16"/>
      <c r="RXK16"/>
      <c r="RXL16"/>
      <c r="RXM16"/>
      <c r="RXN16"/>
      <c r="RXO16"/>
      <c r="RXP16"/>
      <c r="RXQ16"/>
      <c r="RXR16"/>
      <c r="RXS16"/>
      <c r="RXT16"/>
      <c r="RXU16"/>
      <c r="RXV16"/>
      <c r="RXW16"/>
      <c r="RXX16"/>
      <c r="RXY16"/>
      <c r="RXZ16"/>
      <c r="RYA16"/>
      <c r="RYB16"/>
      <c r="RYC16"/>
      <c r="RYD16"/>
      <c r="RYE16"/>
      <c r="RYF16"/>
      <c r="RYG16"/>
      <c r="RYH16"/>
      <c r="RYI16"/>
      <c r="RYJ16"/>
      <c r="RYK16"/>
      <c r="RYL16"/>
      <c r="RYM16"/>
      <c r="RYN16"/>
      <c r="RYO16"/>
      <c r="RYP16"/>
      <c r="RYQ16"/>
      <c r="RYR16"/>
      <c r="RYS16"/>
      <c r="RYT16"/>
      <c r="RYU16"/>
      <c r="RYV16"/>
      <c r="RYW16"/>
      <c r="RYX16"/>
      <c r="RYY16"/>
      <c r="RYZ16"/>
      <c r="RZA16"/>
      <c r="RZB16"/>
      <c r="RZC16"/>
      <c r="RZD16"/>
      <c r="RZE16"/>
      <c r="RZF16"/>
      <c r="RZG16"/>
      <c r="RZH16"/>
      <c r="RZI16"/>
      <c r="RZJ16"/>
      <c r="RZK16"/>
      <c r="RZL16"/>
      <c r="RZM16"/>
      <c r="RZN16"/>
      <c r="RZO16"/>
      <c r="RZP16"/>
      <c r="RZQ16"/>
      <c r="RZR16"/>
      <c r="RZS16"/>
      <c r="RZT16"/>
      <c r="RZU16"/>
      <c r="RZV16"/>
      <c r="RZW16"/>
      <c r="RZX16"/>
      <c r="RZY16"/>
      <c r="RZZ16"/>
      <c r="SAA16"/>
      <c r="SAB16"/>
      <c r="SAC16"/>
      <c r="SAD16"/>
      <c r="SAE16"/>
      <c r="SAF16"/>
      <c r="SAG16"/>
      <c r="SAH16"/>
      <c r="SAI16"/>
      <c r="SAJ16"/>
      <c r="SAK16"/>
      <c r="SAL16"/>
      <c r="SAM16"/>
      <c r="SAN16"/>
      <c r="SAO16"/>
      <c r="SAP16"/>
      <c r="SAQ16"/>
      <c r="SAR16"/>
      <c r="SAS16"/>
      <c r="SAT16"/>
      <c r="SAU16"/>
      <c r="SAV16"/>
      <c r="SAW16"/>
      <c r="SAX16"/>
      <c r="SAY16"/>
      <c r="SAZ16"/>
      <c r="SBA16"/>
      <c r="SBB16"/>
      <c r="SBC16"/>
      <c r="SBD16"/>
      <c r="SBE16"/>
      <c r="SBF16"/>
      <c r="SBG16"/>
      <c r="SBH16"/>
      <c r="SBI16"/>
      <c r="SBJ16"/>
      <c r="SBK16"/>
      <c r="SBL16"/>
      <c r="SBM16"/>
      <c r="SBN16"/>
      <c r="SBO16"/>
      <c r="SBP16"/>
      <c r="SBQ16"/>
      <c r="SBR16"/>
      <c r="SBS16"/>
      <c r="SBT16"/>
      <c r="SBU16"/>
      <c r="SBV16"/>
      <c r="SBW16"/>
      <c r="SBX16"/>
      <c r="SBY16"/>
      <c r="SBZ16"/>
      <c r="SCA16"/>
      <c r="SCB16"/>
      <c r="SCC16"/>
      <c r="SCD16"/>
      <c r="SCE16"/>
      <c r="SCF16"/>
      <c r="SCG16"/>
      <c r="SCH16"/>
      <c r="SCI16"/>
      <c r="SCJ16"/>
      <c r="SCK16"/>
      <c r="SCL16"/>
      <c r="SCM16"/>
      <c r="SCN16"/>
      <c r="SCO16"/>
      <c r="SCP16"/>
      <c r="SCQ16"/>
      <c r="SCR16"/>
      <c r="SCS16"/>
      <c r="SCT16"/>
      <c r="SCU16"/>
      <c r="SCV16"/>
      <c r="SCW16"/>
      <c r="SCX16"/>
      <c r="SCY16"/>
      <c r="SCZ16"/>
      <c r="SDA16"/>
      <c r="SDB16"/>
      <c r="SDC16"/>
      <c r="SDD16"/>
      <c r="SDE16"/>
      <c r="SDF16"/>
      <c r="SDG16"/>
      <c r="SDH16"/>
      <c r="SDI16"/>
      <c r="SDJ16"/>
      <c r="SDK16"/>
      <c r="SDL16"/>
      <c r="SDM16"/>
      <c r="SDN16"/>
      <c r="SDO16"/>
      <c r="SDP16"/>
      <c r="SDQ16"/>
      <c r="SDR16"/>
      <c r="SDS16"/>
      <c r="SDT16"/>
      <c r="SDU16"/>
      <c r="SDV16"/>
      <c r="SDW16"/>
      <c r="SDX16"/>
      <c r="SDY16"/>
      <c r="SDZ16"/>
      <c r="SEA16"/>
      <c r="SEB16"/>
      <c r="SEC16"/>
      <c r="SED16"/>
      <c r="SEE16"/>
      <c r="SEF16"/>
      <c r="SEG16"/>
      <c r="SEH16"/>
      <c r="SEI16"/>
      <c r="SEJ16"/>
      <c r="SEK16"/>
      <c r="SEL16"/>
      <c r="SEM16"/>
      <c r="SEN16"/>
      <c r="SEO16"/>
      <c r="SEP16"/>
      <c r="SEQ16"/>
      <c r="SER16"/>
      <c r="SES16"/>
      <c r="SET16"/>
      <c r="SEU16"/>
      <c r="SEV16"/>
      <c r="SEW16"/>
      <c r="SEX16"/>
      <c r="SEY16"/>
      <c r="SEZ16"/>
      <c r="SFA16"/>
      <c r="SFB16"/>
      <c r="SFC16"/>
      <c r="SFD16"/>
      <c r="SFE16"/>
      <c r="SFF16"/>
      <c r="SFG16"/>
      <c r="SFH16"/>
      <c r="SFI16"/>
      <c r="SFJ16"/>
      <c r="SFK16"/>
      <c r="SFL16"/>
      <c r="SFM16"/>
      <c r="SFN16"/>
      <c r="SFO16"/>
      <c r="SFP16"/>
      <c r="SFQ16"/>
      <c r="SFR16"/>
      <c r="SFS16"/>
      <c r="SFT16"/>
      <c r="SFU16"/>
      <c r="SFV16"/>
      <c r="SFW16"/>
      <c r="SFX16"/>
      <c r="SFY16"/>
      <c r="SFZ16"/>
      <c r="SGA16"/>
      <c r="SGB16"/>
      <c r="SGC16"/>
      <c r="SGD16"/>
      <c r="SGE16"/>
      <c r="SGF16"/>
      <c r="SGG16"/>
      <c r="SGH16"/>
      <c r="SGI16"/>
      <c r="SGJ16"/>
      <c r="SGK16"/>
      <c r="SGL16"/>
      <c r="SGM16"/>
      <c r="SGN16"/>
      <c r="SGO16"/>
      <c r="SGP16"/>
      <c r="SGQ16"/>
      <c r="SGR16"/>
      <c r="SGS16"/>
      <c r="SGT16"/>
      <c r="SGU16"/>
      <c r="SGV16"/>
      <c r="SGW16"/>
      <c r="SGX16"/>
      <c r="SGY16"/>
      <c r="SGZ16"/>
      <c r="SHA16"/>
      <c r="SHB16"/>
      <c r="SHC16"/>
      <c r="SHD16"/>
      <c r="SHE16"/>
      <c r="SHF16"/>
      <c r="SHG16"/>
      <c r="SHH16"/>
      <c r="SHI16"/>
      <c r="SHJ16"/>
      <c r="SHK16"/>
      <c r="SHL16"/>
      <c r="SHM16"/>
      <c r="SHN16"/>
      <c r="SHO16"/>
      <c r="SHP16"/>
      <c r="SHQ16"/>
      <c r="SHR16"/>
      <c r="SHS16"/>
      <c r="SHT16"/>
      <c r="SHU16"/>
      <c r="SHV16"/>
      <c r="SHW16"/>
      <c r="SHX16"/>
      <c r="SHY16"/>
      <c r="SHZ16"/>
      <c r="SIA16"/>
      <c r="SIB16"/>
      <c r="SIC16"/>
      <c r="SID16"/>
      <c r="SIE16"/>
      <c r="SIF16"/>
      <c r="SIG16"/>
      <c r="SIH16"/>
      <c r="SII16"/>
      <c r="SIJ16"/>
      <c r="SIK16"/>
      <c r="SIL16"/>
      <c r="SIM16"/>
      <c r="SIN16"/>
      <c r="SIO16"/>
      <c r="SIP16"/>
      <c r="SIQ16"/>
      <c r="SIR16"/>
      <c r="SIS16"/>
      <c r="SIT16"/>
      <c r="SIU16"/>
      <c r="SIV16"/>
      <c r="SIW16"/>
      <c r="SIX16"/>
      <c r="SIY16"/>
      <c r="SIZ16"/>
      <c r="SJA16"/>
      <c r="SJB16"/>
      <c r="SJC16"/>
      <c r="SJD16"/>
      <c r="SJE16"/>
      <c r="SJF16"/>
      <c r="SJG16"/>
      <c r="SJH16"/>
      <c r="SJI16"/>
      <c r="SJJ16"/>
      <c r="SJK16"/>
      <c r="SJL16"/>
      <c r="SJM16"/>
      <c r="SJN16"/>
      <c r="SJO16"/>
      <c r="SJP16"/>
      <c r="SJQ16"/>
      <c r="SJR16"/>
      <c r="SJS16"/>
      <c r="SJT16"/>
      <c r="SJU16"/>
      <c r="SJV16"/>
      <c r="SJW16"/>
      <c r="SJX16"/>
      <c r="SJY16"/>
      <c r="SJZ16"/>
      <c r="SKA16"/>
      <c r="SKB16"/>
      <c r="SKC16"/>
      <c r="SKD16"/>
      <c r="SKE16"/>
      <c r="SKF16"/>
      <c r="SKG16"/>
      <c r="SKH16"/>
      <c r="SKI16"/>
      <c r="SKJ16"/>
      <c r="SKK16"/>
      <c r="SKL16"/>
      <c r="SKM16"/>
      <c r="SKN16"/>
      <c r="SKO16"/>
      <c r="SKP16"/>
      <c r="SKQ16"/>
      <c r="SKR16"/>
      <c r="SKS16"/>
      <c r="SKT16"/>
      <c r="SKU16"/>
      <c r="SKV16"/>
      <c r="SKW16"/>
      <c r="SKX16"/>
      <c r="SKY16"/>
      <c r="SKZ16"/>
      <c r="SLA16"/>
      <c r="SLB16"/>
      <c r="SLC16"/>
      <c r="SLD16"/>
      <c r="SLE16"/>
      <c r="SLF16"/>
      <c r="SLG16"/>
      <c r="SLH16"/>
      <c r="SLI16"/>
      <c r="SLJ16"/>
      <c r="SLK16"/>
      <c r="SLL16"/>
      <c r="SLM16"/>
      <c r="SLN16"/>
      <c r="SLO16"/>
      <c r="SLP16"/>
      <c r="SLQ16"/>
      <c r="SLR16"/>
      <c r="SLS16"/>
      <c r="SLT16"/>
      <c r="SLU16"/>
      <c r="SLV16"/>
      <c r="SLW16"/>
      <c r="SLX16"/>
      <c r="SLY16"/>
      <c r="SLZ16"/>
      <c r="SMA16"/>
      <c r="SMB16"/>
      <c r="SMC16"/>
      <c r="SMD16"/>
      <c r="SME16"/>
      <c r="SMF16"/>
      <c r="SMG16"/>
      <c r="SMH16"/>
      <c r="SMI16"/>
      <c r="SMJ16"/>
      <c r="SMK16"/>
      <c r="SML16"/>
      <c r="SMM16"/>
      <c r="SMN16"/>
      <c r="SMO16"/>
      <c r="SMP16"/>
      <c r="SMQ16"/>
      <c r="SMR16"/>
      <c r="SMS16"/>
      <c r="SMT16"/>
      <c r="SMU16"/>
      <c r="SMV16"/>
      <c r="SMW16"/>
      <c r="SMX16"/>
      <c r="SMY16"/>
      <c r="SMZ16"/>
      <c r="SNA16"/>
      <c r="SNB16"/>
      <c r="SNC16"/>
      <c r="SND16"/>
      <c r="SNE16"/>
      <c r="SNF16"/>
      <c r="SNG16"/>
      <c r="SNH16"/>
      <c r="SNI16"/>
      <c r="SNJ16"/>
      <c r="SNK16"/>
      <c r="SNL16"/>
      <c r="SNM16"/>
      <c r="SNN16"/>
      <c r="SNO16"/>
      <c r="SNP16"/>
      <c r="SNQ16"/>
      <c r="SNR16"/>
      <c r="SNS16"/>
      <c r="SNT16"/>
      <c r="SNU16"/>
      <c r="SNV16"/>
      <c r="SNW16"/>
      <c r="SNX16"/>
      <c r="SNY16"/>
      <c r="SNZ16"/>
      <c r="SOA16"/>
      <c r="SOB16"/>
      <c r="SOC16"/>
      <c r="SOD16"/>
      <c r="SOE16"/>
      <c r="SOF16"/>
      <c r="SOG16"/>
      <c r="SOH16"/>
      <c r="SOI16"/>
      <c r="SOJ16"/>
      <c r="SOK16"/>
      <c r="SOL16"/>
      <c r="SOM16"/>
      <c r="SON16"/>
      <c r="SOO16"/>
      <c r="SOP16"/>
      <c r="SOQ16"/>
      <c r="SOR16"/>
      <c r="SOS16"/>
      <c r="SOT16"/>
      <c r="SOU16"/>
      <c r="SOV16"/>
      <c r="SOW16"/>
      <c r="SOX16"/>
      <c r="SOY16"/>
      <c r="SOZ16"/>
      <c r="SPA16"/>
      <c r="SPB16"/>
      <c r="SPC16"/>
      <c r="SPD16"/>
      <c r="SPE16"/>
      <c r="SPF16"/>
      <c r="SPG16"/>
      <c r="SPH16"/>
      <c r="SPI16"/>
      <c r="SPJ16"/>
      <c r="SPK16"/>
      <c r="SPL16"/>
      <c r="SPM16"/>
      <c r="SPN16"/>
      <c r="SPO16"/>
      <c r="SPP16"/>
      <c r="SPQ16"/>
      <c r="SPR16"/>
      <c r="SPS16"/>
      <c r="SPT16"/>
      <c r="SPU16"/>
      <c r="SPV16"/>
      <c r="SPW16"/>
      <c r="SPX16"/>
      <c r="SPY16"/>
      <c r="SPZ16"/>
      <c r="SQA16"/>
      <c r="SQB16"/>
      <c r="SQC16"/>
      <c r="SQD16"/>
      <c r="SQE16"/>
      <c r="SQF16"/>
      <c r="SQG16"/>
      <c r="SQH16"/>
      <c r="SQI16"/>
      <c r="SQJ16"/>
      <c r="SQK16"/>
      <c r="SQL16"/>
      <c r="SQM16"/>
      <c r="SQN16"/>
      <c r="SQO16"/>
      <c r="SQP16"/>
      <c r="SQQ16"/>
      <c r="SQR16"/>
      <c r="SQS16"/>
      <c r="SQT16"/>
      <c r="SQU16"/>
      <c r="SQV16"/>
      <c r="SQW16"/>
      <c r="SQX16"/>
      <c r="SQY16"/>
      <c r="SQZ16"/>
      <c r="SRA16"/>
      <c r="SRB16"/>
      <c r="SRC16"/>
      <c r="SRD16"/>
      <c r="SRE16"/>
      <c r="SRF16"/>
      <c r="SRG16"/>
      <c r="SRH16"/>
      <c r="SRI16"/>
      <c r="SRJ16"/>
      <c r="SRK16"/>
      <c r="SRL16"/>
      <c r="SRM16"/>
      <c r="SRN16"/>
      <c r="SRO16"/>
      <c r="SRP16"/>
      <c r="SRQ16"/>
      <c r="SRR16"/>
      <c r="SRS16"/>
      <c r="SRT16"/>
      <c r="SRU16"/>
      <c r="SRV16"/>
      <c r="SRW16"/>
      <c r="SRX16"/>
      <c r="SRY16"/>
      <c r="SRZ16"/>
      <c r="SSA16"/>
      <c r="SSB16"/>
      <c r="SSC16"/>
      <c r="SSD16"/>
      <c r="SSE16"/>
      <c r="SSF16"/>
      <c r="SSG16"/>
      <c r="SSH16"/>
      <c r="SSI16"/>
      <c r="SSJ16"/>
      <c r="SSK16"/>
      <c r="SSL16"/>
      <c r="SSM16"/>
      <c r="SSN16"/>
      <c r="SSO16"/>
      <c r="SSP16"/>
      <c r="SSQ16"/>
      <c r="SSR16"/>
      <c r="SSS16"/>
      <c r="SST16"/>
      <c r="SSU16"/>
      <c r="SSV16"/>
      <c r="SSW16"/>
      <c r="SSX16"/>
      <c r="SSY16"/>
      <c r="SSZ16"/>
      <c r="STA16"/>
      <c r="STB16"/>
      <c r="STC16"/>
      <c r="STD16"/>
      <c r="STE16"/>
      <c r="STF16"/>
      <c r="STG16"/>
      <c r="STH16"/>
      <c r="STI16"/>
      <c r="STJ16"/>
      <c r="STK16"/>
      <c r="STL16"/>
      <c r="STM16"/>
      <c r="STN16"/>
      <c r="STO16"/>
      <c r="STP16"/>
      <c r="STQ16"/>
      <c r="STR16"/>
      <c r="STS16"/>
      <c r="STT16"/>
      <c r="STU16"/>
      <c r="STV16"/>
      <c r="STW16"/>
      <c r="STX16"/>
      <c r="STY16"/>
      <c r="STZ16"/>
      <c r="SUA16"/>
      <c r="SUB16"/>
      <c r="SUC16"/>
      <c r="SUD16"/>
      <c r="SUE16"/>
      <c r="SUF16"/>
      <c r="SUG16"/>
      <c r="SUH16"/>
      <c r="SUI16"/>
      <c r="SUJ16"/>
      <c r="SUK16"/>
      <c r="SUL16"/>
      <c r="SUM16"/>
      <c r="SUN16"/>
      <c r="SUO16"/>
      <c r="SUP16"/>
      <c r="SUQ16"/>
      <c r="SUR16"/>
      <c r="SUS16"/>
      <c r="SUT16"/>
      <c r="SUU16"/>
      <c r="SUV16"/>
      <c r="SUW16"/>
      <c r="SUX16"/>
      <c r="SUY16"/>
      <c r="SUZ16"/>
      <c r="SVA16"/>
      <c r="SVB16"/>
      <c r="SVC16"/>
      <c r="SVD16"/>
      <c r="SVE16"/>
      <c r="SVF16"/>
      <c r="SVG16"/>
      <c r="SVH16"/>
      <c r="SVI16"/>
      <c r="SVJ16"/>
      <c r="SVK16"/>
      <c r="SVL16"/>
      <c r="SVM16"/>
      <c r="SVN16"/>
      <c r="SVO16"/>
      <c r="SVP16"/>
      <c r="SVQ16"/>
      <c r="SVR16"/>
      <c r="SVS16"/>
      <c r="SVT16"/>
      <c r="SVU16"/>
      <c r="SVV16"/>
      <c r="SVW16"/>
      <c r="SVX16"/>
      <c r="SVY16"/>
      <c r="SVZ16"/>
      <c r="SWA16"/>
      <c r="SWB16"/>
      <c r="SWC16"/>
      <c r="SWD16"/>
      <c r="SWE16"/>
      <c r="SWF16"/>
      <c r="SWG16"/>
      <c r="SWH16"/>
      <c r="SWI16"/>
      <c r="SWJ16"/>
      <c r="SWK16"/>
      <c r="SWL16"/>
      <c r="SWM16"/>
      <c r="SWN16"/>
      <c r="SWO16"/>
      <c r="SWP16"/>
      <c r="SWQ16"/>
      <c r="SWR16"/>
      <c r="SWS16"/>
      <c r="SWT16"/>
      <c r="SWU16"/>
      <c r="SWV16"/>
      <c r="SWW16"/>
      <c r="SWX16"/>
      <c r="SWY16"/>
      <c r="SWZ16"/>
      <c r="SXA16"/>
      <c r="SXB16"/>
      <c r="SXC16"/>
      <c r="SXD16"/>
      <c r="SXE16"/>
      <c r="SXF16"/>
      <c r="SXG16"/>
      <c r="SXH16"/>
      <c r="SXI16"/>
      <c r="SXJ16"/>
      <c r="SXK16"/>
      <c r="SXL16"/>
      <c r="SXM16"/>
      <c r="SXN16"/>
      <c r="SXO16"/>
      <c r="SXP16"/>
      <c r="SXQ16"/>
      <c r="SXR16"/>
      <c r="SXS16"/>
      <c r="SXT16"/>
      <c r="SXU16"/>
      <c r="SXV16"/>
      <c r="SXW16"/>
      <c r="SXX16"/>
      <c r="SXY16"/>
      <c r="SXZ16"/>
      <c r="SYA16"/>
      <c r="SYB16"/>
      <c r="SYC16"/>
      <c r="SYD16"/>
      <c r="SYE16"/>
      <c r="SYF16"/>
      <c r="SYG16"/>
      <c r="SYH16"/>
      <c r="SYI16"/>
      <c r="SYJ16"/>
      <c r="SYK16"/>
      <c r="SYL16"/>
      <c r="SYM16"/>
      <c r="SYN16"/>
      <c r="SYO16"/>
      <c r="SYP16"/>
      <c r="SYQ16"/>
      <c r="SYR16"/>
      <c r="SYS16"/>
      <c r="SYT16"/>
      <c r="SYU16"/>
      <c r="SYV16"/>
      <c r="SYW16"/>
      <c r="SYX16"/>
      <c r="SYY16"/>
      <c r="SYZ16"/>
      <c r="SZA16"/>
      <c r="SZB16"/>
      <c r="SZC16"/>
      <c r="SZD16"/>
      <c r="SZE16"/>
      <c r="SZF16"/>
      <c r="SZG16"/>
      <c r="SZH16"/>
      <c r="SZI16"/>
      <c r="SZJ16"/>
      <c r="SZK16"/>
      <c r="SZL16"/>
      <c r="SZM16"/>
      <c r="SZN16"/>
      <c r="SZO16"/>
      <c r="SZP16"/>
      <c r="SZQ16"/>
      <c r="SZR16"/>
      <c r="SZS16"/>
      <c r="SZT16"/>
      <c r="SZU16"/>
      <c r="SZV16"/>
      <c r="SZW16"/>
      <c r="SZX16"/>
      <c r="SZY16"/>
      <c r="SZZ16"/>
      <c r="TAA16"/>
      <c r="TAB16"/>
      <c r="TAC16"/>
      <c r="TAD16"/>
      <c r="TAE16"/>
      <c r="TAF16"/>
      <c r="TAG16"/>
      <c r="TAH16"/>
      <c r="TAI16"/>
      <c r="TAJ16"/>
      <c r="TAK16"/>
      <c r="TAL16"/>
      <c r="TAM16"/>
      <c r="TAN16"/>
      <c r="TAO16"/>
      <c r="TAP16"/>
      <c r="TAQ16"/>
      <c r="TAR16"/>
      <c r="TAS16"/>
      <c r="TAT16"/>
      <c r="TAU16"/>
      <c r="TAV16"/>
      <c r="TAW16"/>
      <c r="TAX16"/>
      <c r="TAY16"/>
      <c r="TAZ16"/>
      <c r="TBA16"/>
      <c r="TBB16"/>
      <c r="TBC16"/>
      <c r="TBD16"/>
      <c r="TBE16"/>
      <c r="TBF16"/>
      <c r="TBG16"/>
      <c r="TBH16"/>
      <c r="TBI16"/>
      <c r="TBJ16"/>
      <c r="TBK16"/>
      <c r="TBL16"/>
      <c r="TBM16"/>
      <c r="TBN16"/>
      <c r="TBO16"/>
      <c r="TBP16"/>
      <c r="TBQ16"/>
      <c r="TBR16"/>
      <c r="TBS16"/>
      <c r="TBT16"/>
      <c r="TBU16"/>
      <c r="TBV16"/>
      <c r="TBW16"/>
      <c r="TBX16"/>
      <c r="TBY16"/>
      <c r="TBZ16"/>
      <c r="TCA16"/>
      <c r="TCB16"/>
      <c r="TCC16"/>
      <c r="TCD16"/>
      <c r="TCE16"/>
      <c r="TCF16"/>
      <c r="TCG16"/>
      <c r="TCH16"/>
      <c r="TCI16"/>
      <c r="TCJ16"/>
      <c r="TCK16"/>
      <c r="TCL16"/>
      <c r="TCM16"/>
      <c r="TCN16"/>
      <c r="TCO16"/>
      <c r="TCP16"/>
      <c r="TCQ16"/>
      <c r="TCR16"/>
      <c r="TCS16"/>
      <c r="TCT16"/>
      <c r="TCU16"/>
      <c r="TCV16"/>
      <c r="TCW16"/>
      <c r="TCX16"/>
      <c r="TCY16"/>
      <c r="TCZ16"/>
      <c r="TDA16"/>
      <c r="TDB16"/>
      <c r="TDC16"/>
      <c r="TDD16"/>
      <c r="TDE16"/>
      <c r="TDF16"/>
      <c r="TDG16"/>
      <c r="TDH16"/>
      <c r="TDI16"/>
      <c r="TDJ16"/>
      <c r="TDK16"/>
      <c r="TDL16"/>
      <c r="TDM16"/>
      <c r="TDN16"/>
      <c r="TDO16"/>
      <c r="TDP16"/>
      <c r="TDQ16"/>
      <c r="TDR16"/>
      <c r="TDS16"/>
      <c r="TDT16"/>
      <c r="TDU16"/>
      <c r="TDV16"/>
      <c r="TDW16"/>
      <c r="TDX16"/>
      <c r="TDY16"/>
      <c r="TDZ16"/>
      <c r="TEA16"/>
      <c r="TEB16"/>
      <c r="TEC16"/>
      <c r="TED16"/>
      <c r="TEE16"/>
      <c r="TEF16"/>
      <c r="TEG16"/>
      <c r="TEH16"/>
      <c r="TEI16"/>
      <c r="TEJ16"/>
      <c r="TEK16"/>
      <c r="TEL16"/>
      <c r="TEM16"/>
      <c r="TEN16"/>
      <c r="TEO16"/>
      <c r="TEP16"/>
      <c r="TEQ16"/>
      <c r="TER16"/>
      <c r="TES16"/>
      <c r="TET16"/>
      <c r="TEU16"/>
      <c r="TEV16"/>
      <c r="TEW16"/>
      <c r="TEX16"/>
      <c r="TEY16"/>
      <c r="TEZ16"/>
      <c r="TFA16"/>
      <c r="TFB16"/>
      <c r="TFC16"/>
      <c r="TFD16"/>
      <c r="TFE16"/>
      <c r="TFF16"/>
      <c r="TFG16"/>
      <c r="TFH16"/>
      <c r="TFI16"/>
      <c r="TFJ16"/>
      <c r="TFK16"/>
      <c r="TFL16"/>
      <c r="TFM16"/>
      <c r="TFN16"/>
      <c r="TFO16"/>
      <c r="TFP16"/>
      <c r="TFQ16"/>
      <c r="TFR16"/>
      <c r="TFS16"/>
      <c r="TFT16"/>
      <c r="TFU16"/>
      <c r="TFV16"/>
      <c r="TFW16"/>
      <c r="TFX16"/>
      <c r="TFY16"/>
      <c r="TFZ16"/>
      <c r="TGA16"/>
      <c r="TGB16"/>
      <c r="TGC16"/>
      <c r="TGD16"/>
      <c r="TGE16"/>
      <c r="TGF16"/>
      <c r="TGG16"/>
      <c r="TGH16"/>
      <c r="TGI16"/>
      <c r="TGJ16"/>
      <c r="TGK16"/>
      <c r="TGL16"/>
      <c r="TGM16"/>
      <c r="TGN16"/>
      <c r="TGO16"/>
      <c r="TGP16"/>
      <c r="TGQ16"/>
      <c r="TGR16"/>
      <c r="TGS16"/>
      <c r="TGT16"/>
      <c r="TGU16"/>
      <c r="TGV16"/>
      <c r="TGW16"/>
      <c r="TGX16"/>
      <c r="TGY16"/>
      <c r="TGZ16"/>
      <c r="THA16"/>
      <c r="THB16"/>
      <c r="THC16"/>
      <c r="THD16"/>
      <c r="THE16"/>
      <c r="THF16"/>
      <c r="THG16"/>
      <c r="THH16"/>
      <c r="THI16"/>
      <c r="THJ16"/>
      <c r="THK16"/>
      <c r="THL16"/>
      <c r="THM16"/>
      <c r="THN16"/>
      <c r="THO16"/>
      <c r="THP16"/>
      <c r="THQ16"/>
      <c r="THR16"/>
      <c r="THS16"/>
      <c r="THT16"/>
      <c r="THU16"/>
      <c r="THV16"/>
      <c r="THW16"/>
      <c r="THX16"/>
      <c r="THY16"/>
      <c r="THZ16"/>
      <c r="TIA16"/>
      <c r="TIB16"/>
      <c r="TIC16"/>
      <c r="TID16"/>
      <c r="TIE16"/>
      <c r="TIF16"/>
      <c r="TIG16"/>
      <c r="TIH16"/>
      <c r="TII16"/>
      <c r="TIJ16"/>
      <c r="TIK16"/>
      <c r="TIL16"/>
      <c r="TIM16"/>
      <c r="TIN16"/>
      <c r="TIO16"/>
      <c r="TIP16"/>
      <c r="TIQ16"/>
      <c r="TIR16"/>
      <c r="TIS16"/>
      <c r="TIT16"/>
      <c r="TIU16"/>
      <c r="TIV16"/>
      <c r="TIW16"/>
      <c r="TIX16"/>
      <c r="TIY16"/>
      <c r="TIZ16"/>
      <c r="TJA16"/>
      <c r="TJB16"/>
      <c r="TJC16"/>
      <c r="TJD16"/>
      <c r="TJE16"/>
      <c r="TJF16"/>
      <c r="TJG16"/>
      <c r="TJH16"/>
      <c r="TJI16"/>
      <c r="TJJ16"/>
      <c r="TJK16"/>
      <c r="TJL16"/>
      <c r="TJM16"/>
      <c r="TJN16"/>
      <c r="TJO16"/>
      <c r="TJP16"/>
      <c r="TJQ16"/>
      <c r="TJR16"/>
      <c r="TJS16"/>
      <c r="TJT16"/>
      <c r="TJU16"/>
      <c r="TJV16"/>
      <c r="TJW16"/>
      <c r="TJX16"/>
      <c r="TJY16"/>
      <c r="TJZ16"/>
      <c r="TKA16"/>
      <c r="TKB16"/>
      <c r="TKC16"/>
      <c r="TKD16"/>
      <c r="TKE16"/>
      <c r="TKF16"/>
      <c r="TKG16"/>
      <c r="TKH16"/>
      <c r="TKI16"/>
      <c r="TKJ16"/>
      <c r="TKK16"/>
      <c r="TKL16"/>
      <c r="TKM16"/>
      <c r="TKN16"/>
      <c r="TKO16"/>
      <c r="TKP16"/>
      <c r="TKQ16"/>
      <c r="TKR16"/>
      <c r="TKS16"/>
      <c r="TKT16"/>
      <c r="TKU16"/>
      <c r="TKV16"/>
      <c r="TKW16"/>
      <c r="TKX16"/>
      <c r="TKY16"/>
      <c r="TKZ16"/>
      <c r="TLA16"/>
      <c r="TLB16"/>
      <c r="TLC16"/>
      <c r="TLD16"/>
      <c r="TLE16"/>
      <c r="TLF16"/>
      <c r="TLG16"/>
      <c r="TLH16"/>
      <c r="TLI16"/>
      <c r="TLJ16"/>
      <c r="TLK16"/>
      <c r="TLL16"/>
      <c r="TLM16"/>
      <c r="TLN16"/>
      <c r="TLO16"/>
      <c r="TLP16"/>
      <c r="TLQ16"/>
      <c r="TLR16"/>
      <c r="TLS16"/>
      <c r="TLT16"/>
      <c r="TLU16"/>
      <c r="TLV16"/>
      <c r="TLW16"/>
      <c r="TLX16"/>
      <c r="TLY16"/>
      <c r="TLZ16"/>
      <c r="TMA16"/>
      <c r="TMB16"/>
      <c r="TMC16"/>
      <c r="TMD16"/>
      <c r="TME16"/>
      <c r="TMF16"/>
      <c r="TMG16"/>
      <c r="TMH16"/>
      <c r="TMI16"/>
      <c r="TMJ16"/>
      <c r="TMK16"/>
      <c r="TML16"/>
      <c r="TMM16"/>
      <c r="TMN16"/>
      <c r="TMO16"/>
      <c r="TMP16"/>
      <c r="TMQ16"/>
      <c r="TMR16"/>
      <c r="TMS16"/>
      <c r="TMT16"/>
      <c r="TMU16"/>
      <c r="TMV16"/>
      <c r="TMW16"/>
      <c r="TMX16"/>
      <c r="TMY16"/>
      <c r="TMZ16"/>
      <c r="TNA16"/>
      <c r="TNB16"/>
      <c r="TNC16"/>
      <c r="TND16"/>
      <c r="TNE16"/>
      <c r="TNF16"/>
      <c r="TNG16"/>
      <c r="TNH16"/>
      <c r="TNI16"/>
      <c r="TNJ16"/>
      <c r="TNK16"/>
      <c r="TNL16"/>
      <c r="TNM16"/>
      <c r="TNN16"/>
      <c r="TNO16"/>
      <c r="TNP16"/>
      <c r="TNQ16"/>
      <c r="TNR16"/>
      <c r="TNS16"/>
      <c r="TNT16"/>
      <c r="TNU16"/>
      <c r="TNV16"/>
      <c r="TNW16"/>
      <c r="TNX16"/>
      <c r="TNY16"/>
      <c r="TNZ16"/>
      <c r="TOA16"/>
      <c r="TOB16"/>
      <c r="TOC16"/>
      <c r="TOD16"/>
      <c r="TOE16"/>
      <c r="TOF16"/>
      <c r="TOG16"/>
      <c r="TOH16"/>
      <c r="TOI16"/>
      <c r="TOJ16"/>
      <c r="TOK16"/>
      <c r="TOL16"/>
      <c r="TOM16"/>
      <c r="TON16"/>
      <c r="TOO16"/>
      <c r="TOP16"/>
      <c r="TOQ16"/>
      <c r="TOR16"/>
      <c r="TOS16"/>
      <c r="TOT16"/>
      <c r="TOU16"/>
      <c r="TOV16"/>
      <c r="TOW16"/>
      <c r="TOX16"/>
      <c r="TOY16"/>
      <c r="TOZ16"/>
      <c r="TPA16"/>
      <c r="TPB16"/>
      <c r="TPC16"/>
      <c r="TPD16"/>
      <c r="TPE16"/>
      <c r="TPF16"/>
      <c r="TPG16"/>
      <c r="TPH16"/>
      <c r="TPI16"/>
      <c r="TPJ16"/>
      <c r="TPK16"/>
      <c r="TPL16"/>
      <c r="TPM16"/>
      <c r="TPN16"/>
      <c r="TPO16"/>
      <c r="TPP16"/>
      <c r="TPQ16"/>
      <c r="TPR16"/>
      <c r="TPS16"/>
      <c r="TPT16"/>
      <c r="TPU16"/>
      <c r="TPV16"/>
      <c r="TPW16"/>
      <c r="TPX16"/>
      <c r="TPY16"/>
      <c r="TPZ16"/>
      <c r="TQA16"/>
      <c r="TQB16"/>
      <c r="TQC16"/>
      <c r="TQD16"/>
      <c r="TQE16"/>
      <c r="TQF16"/>
      <c r="TQG16"/>
      <c r="TQH16"/>
      <c r="TQI16"/>
      <c r="TQJ16"/>
      <c r="TQK16"/>
      <c r="TQL16"/>
      <c r="TQM16"/>
      <c r="TQN16"/>
      <c r="TQO16"/>
      <c r="TQP16"/>
      <c r="TQQ16"/>
      <c r="TQR16"/>
      <c r="TQS16"/>
      <c r="TQT16"/>
      <c r="TQU16"/>
      <c r="TQV16"/>
      <c r="TQW16"/>
      <c r="TQX16"/>
      <c r="TQY16"/>
      <c r="TQZ16"/>
      <c r="TRA16"/>
      <c r="TRB16"/>
      <c r="TRC16"/>
      <c r="TRD16"/>
      <c r="TRE16"/>
      <c r="TRF16"/>
      <c r="TRG16"/>
      <c r="TRH16"/>
      <c r="TRI16"/>
      <c r="TRJ16"/>
      <c r="TRK16"/>
      <c r="TRL16"/>
      <c r="TRM16"/>
      <c r="TRN16"/>
      <c r="TRO16"/>
      <c r="TRP16"/>
      <c r="TRQ16"/>
      <c r="TRR16"/>
      <c r="TRS16"/>
      <c r="TRT16"/>
      <c r="TRU16"/>
      <c r="TRV16"/>
      <c r="TRW16"/>
      <c r="TRX16"/>
      <c r="TRY16"/>
      <c r="TRZ16"/>
      <c r="TSA16"/>
      <c r="TSB16"/>
      <c r="TSC16"/>
      <c r="TSD16"/>
      <c r="TSE16"/>
      <c r="TSF16"/>
      <c r="TSG16"/>
      <c r="TSH16"/>
      <c r="TSI16"/>
      <c r="TSJ16"/>
      <c r="TSK16"/>
      <c r="TSL16"/>
      <c r="TSM16"/>
      <c r="TSN16"/>
      <c r="TSO16"/>
      <c r="TSP16"/>
      <c r="TSQ16"/>
      <c r="TSR16"/>
      <c r="TSS16"/>
      <c r="TST16"/>
      <c r="TSU16"/>
      <c r="TSV16"/>
      <c r="TSW16"/>
      <c r="TSX16"/>
      <c r="TSY16"/>
      <c r="TSZ16"/>
      <c r="TTA16"/>
      <c r="TTB16"/>
      <c r="TTC16"/>
      <c r="TTD16"/>
      <c r="TTE16"/>
      <c r="TTF16"/>
      <c r="TTG16"/>
      <c r="TTH16"/>
      <c r="TTI16"/>
      <c r="TTJ16"/>
      <c r="TTK16"/>
      <c r="TTL16"/>
      <c r="TTM16"/>
      <c r="TTN16"/>
      <c r="TTO16"/>
      <c r="TTP16"/>
      <c r="TTQ16"/>
      <c r="TTR16"/>
      <c r="TTS16"/>
      <c r="TTT16"/>
      <c r="TTU16"/>
      <c r="TTV16"/>
      <c r="TTW16"/>
      <c r="TTX16"/>
      <c r="TTY16"/>
      <c r="TTZ16"/>
      <c r="TUA16"/>
      <c r="TUB16"/>
      <c r="TUC16"/>
      <c r="TUD16"/>
      <c r="TUE16"/>
      <c r="TUF16"/>
      <c r="TUG16"/>
      <c r="TUH16"/>
      <c r="TUI16"/>
      <c r="TUJ16"/>
      <c r="TUK16"/>
      <c r="TUL16"/>
      <c r="TUM16"/>
      <c r="TUN16"/>
      <c r="TUO16"/>
      <c r="TUP16"/>
      <c r="TUQ16"/>
      <c r="TUR16"/>
      <c r="TUS16"/>
      <c r="TUT16"/>
      <c r="TUU16"/>
      <c r="TUV16"/>
      <c r="TUW16"/>
      <c r="TUX16"/>
      <c r="TUY16"/>
      <c r="TUZ16"/>
      <c r="TVA16"/>
      <c r="TVB16"/>
      <c r="TVC16"/>
      <c r="TVD16"/>
      <c r="TVE16"/>
      <c r="TVF16"/>
      <c r="TVG16"/>
      <c r="TVH16"/>
      <c r="TVI16"/>
      <c r="TVJ16"/>
      <c r="TVK16"/>
      <c r="TVL16"/>
      <c r="TVM16"/>
      <c r="TVN16"/>
      <c r="TVO16"/>
      <c r="TVP16"/>
      <c r="TVQ16"/>
      <c r="TVR16"/>
      <c r="TVS16"/>
      <c r="TVT16"/>
      <c r="TVU16"/>
      <c r="TVV16"/>
      <c r="TVW16"/>
      <c r="TVX16"/>
      <c r="TVY16"/>
      <c r="TVZ16"/>
      <c r="TWA16"/>
      <c r="TWB16"/>
      <c r="TWC16"/>
      <c r="TWD16"/>
      <c r="TWE16"/>
      <c r="TWF16"/>
      <c r="TWG16"/>
      <c r="TWH16"/>
      <c r="TWI16"/>
      <c r="TWJ16"/>
      <c r="TWK16"/>
      <c r="TWL16"/>
      <c r="TWM16"/>
      <c r="TWN16"/>
      <c r="TWO16"/>
      <c r="TWP16"/>
      <c r="TWQ16"/>
      <c r="TWR16"/>
      <c r="TWS16"/>
      <c r="TWT16"/>
      <c r="TWU16"/>
      <c r="TWV16"/>
      <c r="TWW16"/>
      <c r="TWX16"/>
      <c r="TWY16"/>
      <c r="TWZ16"/>
      <c r="TXA16"/>
      <c r="TXB16"/>
      <c r="TXC16"/>
      <c r="TXD16"/>
      <c r="TXE16"/>
      <c r="TXF16"/>
      <c r="TXG16"/>
      <c r="TXH16"/>
      <c r="TXI16"/>
      <c r="TXJ16"/>
      <c r="TXK16"/>
      <c r="TXL16"/>
      <c r="TXM16"/>
      <c r="TXN16"/>
      <c r="TXO16"/>
      <c r="TXP16"/>
      <c r="TXQ16"/>
      <c r="TXR16"/>
      <c r="TXS16"/>
      <c r="TXT16"/>
      <c r="TXU16"/>
      <c r="TXV16"/>
      <c r="TXW16"/>
      <c r="TXX16"/>
      <c r="TXY16"/>
      <c r="TXZ16"/>
      <c r="TYA16"/>
      <c r="TYB16"/>
      <c r="TYC16"/>
      <c r="TYD16"/>
      <c r="TYE16"/>
      <c r="TYF16"/>
      <c r="TYG16"/>
      <c r="TYH16"/>
      <c r="TYI16"/>
      <c r="TYJ16"/>
      <c r="TYK16"/>
      <c r="TYL16"/>
      <c r="TYM16"/>
      <c r="TYN16"/>
      <c r="TYO16"/>
      <c r="TYP16"/>
      <c r="TYQ16"/>
      <c r="TYR16"/>
      <c r="TYS16"/>
      <c r="TYT16"/>
      <c r="TYU16"/>
      <c r="TYV16"/>
      <c r="TYW16"/>
      <c r="TYX16"/>
      <c r="TYY16"/>
      <c r="TYZ16"/>
      <c r="TZA16"/>
      <c r="TZB16"/>
      <c r="TZC16"/>
      <c r="TZD16"/>
      <c r="TZE16"/>
      <c r="TZF16"/>
      <c r="TZG16"/>
      <c r="TZH16"/>
      <c r="TZI16"/>
      <c r="TZJ16"/>
      <c r="TZK16"/>
      <c r="TZL16"/>
      <c r="TZM16"/>
      <c r="TZN16"/>
      <c r="TZO16"/>
      <c r="TZP16"/>
      <c r="TZQ16"/>
      <c r="TZR16"/>
      <c r="TZS16"/>
      <c r="TZT16"/>
      <c r="TZU16"/>
      <c r="TZV16"/>
      <c r="TZW16"/>
      <c r="TZX16"/>
      <c r="TZY16"/>
      <c r="TZZ16"/>
      <c r="UAA16"/>
      <c r="UAB16"/>
      <c r="UAC16"/>
      <c r="UAD16"/>
      <c r="UAE16"/>
      <c r="UAF16"/>
      <c r="UAG16"/>
      <c r="UAH16"/>
      <c r="UAI16"/>
      <c r="UAJ16"/>
      <c r="UAK16"/>
      <c r="UAL16"/>
      <c r="UAM16"/>
      <c r="UAN16"/>
      <c r="UAO16"/>
      <c r="UAP16"/>
      <c r="UAQ16"/>
      <c r="UAR16"/>
      <c r="UAS16"/>
      <c r="UAT16"/>
      <c r="UAU16"/>
      <c r="UAV16"/>
      <c r="UAW16"/>
      <c r="UAX16"/>
      <c r="UAY16"/>
      <c r="UAZ16"/>
      <c r="UBA16"/>
      <c r="UBB16"/>
      <c r="UBC16"/>
      <c r="UBD16"/>
      <c r="UBE16"/>
      <c r="UBF16"/>
      <c r="UBG16"/>
      <c r="UBH16"/>
      <c r="UBI16"/>
      <c r="UBJ16"/>
      <c r="UBK16"/>
      <c r="UBL16"/>
      <c r="UBM16"/>
      <c r="UBN16"/>
      <c r="UBO16"/>
      <c r="UBP16"/>
      <c r="UBQ16"/>
      <c r="UBR16"/>
      <c r="UBS16"/>
      <c r="UBT16"/>
      <c r="UBU16"/>
      <c r="UBV16"/>
      <c r="UBW16"/>
      <c r="UBX16"/>
      <c r="UBY16"/>
      <c r="UBZ16"/>
      <c r="UCA16"/>
      <c r="UCB16"/>
      <c r="UCC16"/>
      <c r="UCD16"/>
      <c r="UCE16"/>
      <c r="UCF16"/>
      <c r="UCG16"/>
      <c r="UCH16"/>
      <c r="UCI16"/>
      <c r="UCJ16"/>
      <c r="UCK16"/>
      <c r="UCL16"/>
      <c r="UCM16"/>
      <c r="UCN16"/>
      <c r="UCO16"/>
      <c r="UCP16"/>
      <c r="UCQ16"/>
      <c r="UCR16"/>
      <c r="UCS16"/>
      <c r="UCT16"/>
      <c r="UCU16"/>
      <c r="UCV16"/>
      <c r="UCW16"/>
      <c r="UCX16"/>
      <c r="UCY16"/>
      <c r="UCZ16"/>
      <c r="UDA16"/>
      <c r="UDB16"/>
      <c r="UDC16"/>
      <c r="UDD16"/>
      <c r="UDE16"/>
      <c r="UDF16"/>
      <c r="UDG16"/>
      <c r="UDH16"/>
      <c r="UDI16"/>
      <c r="UDJ16"/>
      <c r="UDK16"/>
      <c r="UDL16"/>
      <c r="UDM16"/>
      <c r="UDN16"/>
      <c r="UDO16"/>
      <c r="UDP16"/>
      <c r="UDQ16"/>
      <c r="UDR16"/>
      <c r="UDS16"/>
      <c r="UDT16"/>
      <c r="UDU16"/>
      <c r="UDV16"/>
      <c r="UDW16"/>
      <c r="UDX16"/>
      <c r="UDY16"/>
      <c r="UDZ16"/>
      <c r="UEA16"/>
      <c r="UEB16"/>
      <c r="UEC16"/>
      <c r="UED16"/>
      <c r="UEE16"/>
      <c r="UEF16"/>
      <c r="UEG16"/>
      <c r="UEH16"/>
      <c r="UEI16"/>
      <c r="UEJ16"/>
      <c r="UEK16"/>
      <c r="UEL16"/>
      <c r="UEM16"/>
      <c r="UEN16"/>
      <c r="UEO16"/>
      <c r="UEP16"/>
      <c r="UEQ16"/>
      <c r="UER16"/>
      <c r="UES16"/>
      <c r="UET16"/>
      <c r="UEU16"/>
      <c r="UEV16"/>
      <c r="UEW16"/>
      <c r="UEX16"/>
      <c r="UEY16"/>
      <c r="UEZ16"/>
      <c r="UFA16"/>
      <c r="UFB16"/>
      <c r="UFC16"/>
      <c r="UFD16"/>
      <c r="UFE16"/>
      <c r="UFF16"/>
      <c r="UFG16"/>
      <c r="UFH16"/>
      <c r="UFI16"/>
      <c r="UFJ16"/>
      <c r="UFK16"/>
      <c r="UFL16"/>
      <c r="UFM16"/>
      <c r="UFN16"/>
      <c r="UFO16"/>
      <c r="UFP16"/>
      <c r="UFQ16"/>
      <c r="UFR16"/>
      <c r="UFS16"/>
      <c r="UFT16"/>
      <c r="UFU16"/>
      <c r="UFV16"/>
      <c r="UFW16"/>
      <c r="UFX16"/>
      <c r="UFY16"/>
      <c r="UFZ16"/>
      <c r="UGA16"/>
      <c r="UGB16"/>
      <c r="UGC16"/>
      <c r="UGD16"/>
      <c r="UGE16"/>
      <c r="UGF16"/>
      <c r="UGG16"/>
      <c r="UGH16"/>
      <c r="UGI16"/>
      <c r="UGJ16"/>
      <c r="UGK16"/>
      <c r="UGL16"/>
      <c r="UGM16"/>
      <c r="UGN16"/>
      <c r="UGO16"/>
      <c r="UGP16"/>
      <c r="UGQ16"/>
      <c r="UGR16"/>
      <c r="UGS16"/>
      <c r="UGT16"/>
      <c r="UGU16"/>
      <c r="UGV16"/>
      <c r="UGW16"/>
      <c r="UGX16"/>
      <c r="UGY16"/>
      <c r="UGZ16"/>
      <c r="UHA16"/>
      <c r="UHB16"/>
      <c r="UHC16"/>
      <c r="UHD16"/>
      <c r="UHE16"/>
      <c r="UHF16"/>
      <c r="UHG16"/>
      <c r="UHH16"/>
      <c r="UHI16"/>
      <c r="UHJ16"/>
      <c r="UHK16"/>
      <c r="UHL16"/>
      <c r="UHM16"/>
      <c r="UHN16"/>
      <c r="UHO16"/>
      <c r="UHP16"/>
      <c r="UHQ16"/>
      <c r="UHR16"/>
      <c r="UHS16"/>
      <c r="UHT16"/>
      <c r="UHU16"/>
      <c r="UHV16"/>
      <c r="UHW16"/>
      <c r="UHX16"/>
      <c r="UHY16"/>
      <c r="UHZ16"/>
      <c r="UIA16"/>
      <c r="UIB16"/>
      <c r="UIC16"/>
      <c r="UID16"/>
      <c r="UIE16"/>
      <c r="UIF16"/>
      <c r="UIG16"/>
      <c r="UIH16"/>
      <c r="UII16"/>
      <c r="UIJ16"/>
      <c r="UIK16"/>
      <c r="UIL16"/>
      <c r="UIM16"/>
      <c r="UIN16"/>
      <c r="UIO16"/>
      <c r="UIP16"/>
      <c r="UIQ16"/>
      <c r="UIR16"/>
      <c r="UIS16"/>
      <c r="UIT16"/>
      <c r="UIU16"/>
      <c r="UIV16"/>
      <c r="UIW16"/>
      <c r="UIX16"/>
      <c r="UIY16"/>
      <c r="UIZ16"/>
      <c r="UJA16"/>
      <c r="UJB16"/>
      <c r="UJC16"/>
      <c r="UJD16"/>
      <c r="UJE16"/>
      <c r="UJF16"/>
      <c r="UJG16"/>
      <c r="UJH16"/>
      <c r="UJI16"/>
      <c r="UJJ16"/>
      <c r="UJK16"/>
      <c r="UJL16"/>
      <c r="UJM16"/>
      <c r="UJN16"/>
      <c r="UJO16"/>
      <c r="UJP16"/>
      <c r="UJQ16"/>
      <c r="UJR16"/>
      <c r="UJS16"/>
      <c r="UJT16"/>
      <c r="UJU16"/>
      <c r="UJV16"/>
      <c r="UJW16"/>
      <c r="UJX16"/>
      <c r="UJY16"/>
      <c r="UJZ16"/>
      <c r="UKA16"/>
      <c r="UKB16"/>
      <c r="UKC16"/>
      <c r="UKD16"/>
      <c r="UKE16"/>
      <c r="UKF16"/>
      <c r="UKG16"/>
      <c r="UKH16"/>
      <c r="UKI16"/>
      <c r="UKJ16"/>
      <c r="UKK16"/>
      <c r="UKL16"/>
      <c r="UKM16"/>
      <c r="UKN16"/>
      <c r="UKO16"/>
      <c r="UKP16"/>
      <c r="UKQ16"/>
      <c r="UKR16"/>
      <c r="UKS16"/>
      <c r="UKT16"/>
      <c r="UKU16"/>
      <c r="UKV16"/>
      <c r="UKW16"/>
      <c r="UKX16"/>
      <c r="UKY16"/>
      <c r="UKZ16"/>
      <c r="ULA16"/>
      <c r="ULB16"/>
      <c r="ULC16"/>
      <c r="ULD16"/>
      <c r="ULE16"/>
      <c r="ULF16"/>
      <c r="ULG16"/>
      <c r="ULH16"/>
      <c r="ULI16"/>
      <c r="ULJ16"/>
      <c r="ULK16"/>
      <c r="ULL16"/>
      <c r="ULM16"/>
      <c r="ULN16"/>
      <c r="ULO16"/>
      <c r="ULP16"/>
      <c r="ULQ16"/>
      <c r="ULR16"/>
      <c r="ULS16"/>
      <c r="ULT16"/>
      <c r="ULU16"/>
      <c r="ULV16"/>
      <c r="ULW16"/>
      <c r="ULX16"/>
      <c r="ULY16"/>
      <c r="ULZ16"/>
      <c r="UMA16"/>
      <c r="UMB16"/>
      <c r="UMC16"/>
      <c r="UMD16"/>
      <c r="UME16"/>
      <c r="UMF16"/>
      <c r="UMG16"/>
      <c r="UMH16"/>
      <c r="UMI16"/>
      <c r="UMJ16"/>
      <c r="UMK16"/>
      <c r="UML16"/>
      <c r="UMM16"/>
      <c r="UMN16"/>
      <c r="UMO16"/>
      <c r="UMP16"/>
      <c r="UMQ16"/>
      <c r="UMR16"/>
      <c r="UMS16"/>
      <c r="UMT16"/>
      <c r="UMU16"/>
      <c r="UMV16"/>
      <c r="UMW16"/>
      <c r="UMX16"/>
      <c r="UMY16"/>
      <c r="UMZ16"/>
      <c r="UNA16"/>
      <c r="UNB16"/>
      <c r="UNC16"/>
      <c r="UND16"/>
      <c r="UNE16"/>
      <c r="UNF16"/>
      <c r="UNG16"/>
      <c r="UNH16"/>
      <c r="UNI16"/>
      <c r="UNJ16"/>
      <c r="UNK16"/>
      <c r="UNL16"/>
      <c r="UNM16"/>
      <c r="UNN16"/>
      <c r="UNO16"/>
      <c r="UNP16"/>
      <c r="UNQ16"/>
      <c r="UNR16"/>
      <c r="UNS16"/>
      <c r="UNT16"/>
      <c r="UNU16"/>
      <c r="UNV16"/>
      <c r="UNW16"/>
      <c r="UNX16"/>
      <c r="UNY16"/>
      <c r="UNZ16"/>
      <c r="UOA16"/>
      <c r="UOB16"/>
      <c r="UOC16"/>
      <c r="UOD16"/>
      <c r="UOE16"/>
      <c r="UOF16"/>
      <c r="UOG16"/>
      <c r="UOH16"/>
      <c r="UOI16"/>
      <c r="UOJ16"/>
      <c r="UOK16"/>
      <c r="UOL16"/>
      <c r="UOM16"/>
      <c r="UON16"/>
      <c r="UOO16"/>
      <c r="UOP16"/>
      <c r="UOQ16"/>
      <c r="UOR16"/>
      <c r="UOS16"/>
      <c r="UOT16"/>
      <c r="UOU16"/>
      <c r="UOV16"/>
      <c r="UOW16"/>
      <c r="UOX16"/>
      <c r="UOY16"/>
      <c r="UOZ16"/>
      <c r="UPA16"/>
      <c r="UPB16"/>
      <c r="UPC16"/>
      <c r="UPD16"/>
      <c r="UPE16"/>
      <c r="UPF16"/>
      <c r="UPG16"/>
      <c r="UPH16"/>
      <c r="UPI16"/>
      <c r="UPJ16"/>
      <c r="UPK16"/>
      <c r="UPL16"/>
      <c r="UPM16"/>
      <c r="UPN16"/>
      <c r="UPO16"/>
      <c r="UPP16"/>
      <c r="UPQ16"/>
      <c r="UPR16"/>
      <c r="UPS16"/>
      <c r="UPT16"/>
      <c r="UPU16"/>
      <c r="UPV16"/>
      <c r="UPW16"/>
      <c r="UPX16"/>
      <c r="UPY16"/>
      <c r="UPZ16"/>
      <c r="UQA16"/>
      <c r="UQB16"/>
      <c r="UQC16"/>
      <c r="UQD16"/>
      <c r="UQE16"/>
      <c r="UQF16"/>
      <c r="UQG16"/>
      <c r="UQH16"/>
      <c r="UQI16"/>
      <c r="UQJ16"/>
      <c r="UQK16"/>
      <c r="UQL16"/>
      <c r="UQM16"/>
      <c r="UQN16"/>
      <c r="UQO16"/>
      <c r="UQP16"/>
      <c r="UQQ16"/>
      <c r="UQR16"/>
      <c r="UQS16"/>
      <c r="UQT16"/>
      <c r="UQU16"/>
      <c r="UQV16"/>
      <c r="UQW16"/>
      <c r="UQX16"/>
      <c r="UQY16"/>
      <c r="UQZ16"/>
      <c r="URA16"/>
      <c r="URB16"/>
      <c r="URC16"/>
      <c r="URD16"/>
      <c r="URE16"/>
      <c r="URF16"/>
      <c r="URG16"/>
      <c r="URH16"/>
      <c r="URI16"/>
      <c r="URJ16"/>
      <c r="URK16"/>
      <c r="URL16"/>
      <c r="URM16"/>
      <c r="URN16"/>
      <c r="URO16"/>
      <c r="URP16"/>
      <c r="URQ16"/>
      <c r="URR16"/>
      <c r="URS16"/>
      <c r="URT16"/>
      <c r="URU16"/>
      <c r="URV16"/>
      <c r="URW16"/>
      <c r="URX16"/>
      <c r="URY16"/>
      <c r="URZ16"/>
      <c r="USA16"/>
      <c r="USB16"/>
      <c r="USC16"/>
      <c r="USD16"/>
      <c r="USE16"/>
      <c r="USF16"/>
      <c r="USG16"/>
      <c r="USH16"/>
      <c r="USI16"/>
      <c r="USJ16"/>
      <c r="USK16"/>
      <c r="USL16"/>
      <c r="USM16"/>
      <c r="USN16"/>
      <c r="USO16"/>
      <c r="USP16"/>
      <c r="USQ16"/>
      <c r="USR16"/>
      <c r="USS16"/>
      <c r="UST16"/>
      <c r="USU16"/>
      <c r="USV16"/>
      <c r="USW16"/>
      <c r="USX16"/>
      <c r="USY16"/>
      <c r="USZ16"/>
      <c r="UTA16"/>
      <c r="UTB16"/>
      <c r="UTC16"/>
      <c r="UTD16"/>
      <c r="UTE16"/>
      <c r="UTF16"/>
      <c r="UTG16"/>
      <c r="UTH16"/>
      <c r="UTI16"/>
      <c r="UTJ16"/>
      <c r="UTK16"/>
      <c r="UTL16"/>
      <c r="UTM16"/>
      <c r="UTN16"/>
      <c r="UTO16"/>
      <c r="UTP16"/>
      <c r="UTQ16"/>
      <c r="UTR16"/>
      <c r="UTS16"/>
      <c r="UTT16"/>
      <c r="UTU16"/>
      <c r="UTV16"/>
      <c r="UTW16"/>
      <c r="UTX16"/>
      <c r="UTY16"/>
      <c r="UTZ16"/>
      <c r="UUA16"/>
      <c r="UUB16"/>
      <c r="UUC16"/>
      <c r="UUD16"/>
      <c r="UUE16"/>
      <c r="UUF16"/>
      <c r="UUG16"/>
      <c r="UUH16"/>
      <c r="UUI16"/>
      <c r="UUJ16"/>
      <c r="UUK16"/>
      <c r="UUL16"/>
      <c r="UUM16"/>
      <c r="UUN16"/>
      <c r="UUO16"/>
      <c r="UUP16"/>
      <c r="UUQ16"/>
      <c r="UUR16"/>
      <c r="UUS16"/>
      <c r="UUT16"/>
      <c r="UUU16"/>
      <c r="UUV16"/>
      <c r="UUW16"/>
      <c r="UUX16"/>
      <c r="UUY16"/>
      <c r="UUZ16"/>
      <c r="UVA16"/>
      <c r="UVB16"/>
      <c r="UVC16"/>
      <c r="UVD16"/>
      <c r="UVE16"/>
      <c r="UVF16"/>
      <c r="UVG16"/>
      <c r="UVH16"/>
      <c r="UVI16"/>
      <c r="UVJ16"/>
      <c r="UVK16"/>
      <c r="UVL16"/>
      <c r="UVM16"/>
      <c r="UVN16"/>
      <c r="UVO16"/>
      <c r="UVP16"/>
      <c r="UVQ16"/>
      <c r="UVR16"/>
      <c r="UVS16"/>
      <c r="UVT16"/>
      <c r="UVU16"/>
      <c r="UVV16"/>
      <c r="UVW16"/>
      <c r="UVX16"/>
      <c r="UVY16"/>
      <c r="UVZ16"/>
      <c r="UWA16"/>
      <c r="UWB16"/>
      <c r="UWC16"/>
      <c r="UWD16"/>
      <c r="UWE16"/>
      <c r="UWF16"/>
      <c r="UWG16"/>
      <c r="UWH16"/>
      <c r="UWI16"/>
      <c r="UWJ16"/>
      <c r="UWK16"/>
      <c r="UWL16"/>
      <c r="UWM16"/>
      <c r="UWN16"/>
      <c r="UWO16"/>
      <c r="UWP16"/>
      <c r="UWQ16"/>
      <c r="UWR16"/>
      <c r="UWS16"/>
      <c r="UWT16"/>
      <c r="UWU16"/>
      <c r="UWV16"/>
      <c r="UWW16"/>
      <c r="UWX16"/>
      <c r="UWY16"/>
      <c r="UWZ16"/>
      <c r="UXA16"/>
      <c r="UXB16"/>
      <c r="UXC16"/>
      <c r="UXD16"/>
      <c r="UXE16"/>
      <c r="UXF16"/>
      <c r="UXG16"/>
      <c r="UXH16"/>
      <c r="UXI16"/>
      <c r="UXJ16"/>
      <c r="UXK16"/>
      <c r="UXL16"/>
      <c r="UXM16"/>
      <c r="UXN16"/>
      <c r="UXO16"/>
      <c r="UXP16"/>
      <c r="UXQ16"/>
      <c r="UXR16"/>
      <c r="UXS16"/>
      <c r="UXT16"/>
      <c r="UXU16"/>
      <c r="UXV16"/>
      <c r="UXW16"/>
      <c r="UXX16"/>
      <c r="UXY16"/>
      <c r="UXZ16"/>
      <c r="UYA16"/>
      <c r="UYB16"/>
      <c r="UYC16"/>
      <c r="UYD16"/>
      <c r="UYE16"/>
      <c r="UYF16"/>
      <c r="UYG16"/>
      <c r="UYH16"/>
      <c r="UYI16"/>
      <c r="UYJ16"/>
      <c r="UYK16"/>
      <c r="UYL16"/>
      <c r="UYM16"/>
      <c r="UYN16"/>
      <c r="UYO16"/>
      <c r="UYP16"/>
      <c r="UYQ16"/>
      <c r="UYR16"/>
      <c r="UYS16"/>
      <c r="UYT16"/>
      <c r="UYU16"/>
      <c r="UYV16"/>
      <c r="UYW16"/>
      <c r="UYX16"/>
      <c r="UYY16"/>
      <c r="UYZ16"/>
      <c r="UZA16"/>
      <c r="UZB16"/>
      <c r="UZC16"/>
      <c r="UZD16"/>
      <c r="UZE16"/>
      <c r="UZF16"/>
      <c r="UZG16"/>
      <c r="UZH16"/>
      <c r="UZI16"/>
      <c r="UZJ16"/>
      <c r="UZK16"/>
      <c r="UZL16"/>
      <c r="UZM16"/>
      <c r="UZN16"/>
      <c r="UZO16"/>
      <c r="UZP16"/>
      <c r="UZQ16"/>
      <c r="UZR16"/>
      <c r="UZS16"/>
      <c r="UZT16"/>
      <c r="UZU16"/>
      <c r="UZV16"/>
      <c r="UZW16"/>
      <c r="UZX16"/>
      <c r="UZY16"/>
      <c r="UZZ16"/>
      <c r="VAA16"/>
      <c r="VAB16"/>
      <c r="VAC16"/>
      <c r="VAD16"/>
      <c r="VAE16"/>
      <c r="VAF16"/>
      <c r="VAG16"/>
      <c r="VAH16"/>
      <c r="VAI16"/>
      <c r="VAJ16"/>
      <c r="VAK16"/>
      <c r="VAL16"/>
      <c r="VAM16"/>
      <c r="VAN16"/>
      <c r="VAO16"/>
      <c r="VAP16"/>
      <c r="VAQ16"/>
      <c r="VAR16"/>
      <c r="VAS16"/>
      <c r="VAT16"/>
      <c r="VAU16"/>
      <c r="VAV16"/>
      <c r="VAW16"/>
      <c r="VAX16"/>
      <c r="VAY16"/>
      <c r="VAZ16"/>
      <c r="VBA16"/>
      <c r="VBB16"/>
      <c r="VBC16"/>
      <c r="VBD16"/>
      <c r="VBE16"/>
      <c r="VBF16"/>
      <c r="VBG16"/>
      <c r="VBH16"/>
      <c r="VBI16"/>
      <c r="VBJ16"/>
      <c r="VBK16"/>
      <c r="VBL16"/>
      <c r="VBM16"/>
      <c r="VBN16"/>
      <c r="VBO16"/>
      <c r="VBP16"/>
      <c r="VBQ16"/>
      <c r="VBR16"/>
      <c r="VBS16"/>
      <c r="VBT16"/>
      <c r="VBU16"/>
      <c r="VBV16"/>
      <c r="VBW16"/>
      <c r="VBX16"/>
      <c r="VBY16"/>
      <c r="VBZ16"/>
      <c r="VCA16"/>
      <c r="VCB16"/>
      <c r="VCC16"/>
      <c r="VCD16"/>
      <c r="VCE16"/>
      <c r="VCF16"/>
      <c r="VCG16"/>
      <c r="VCH16"/>
      <c r="VCI16"/>
      <c r="VCJ16"/>
      <c r="VCK16"/>
      <c r="VCL16"/>
      <c r="VCM16"/>
      <c r="VCN16"/>
      <c r="VCO16"/>
      <c r="VCP16"/>
      <c r="VCQ16"/>
      <c r="VCR16"/>
      <c r="VCS16"/>
      <c r="VCT16"/>
      <c r="VCU16"/>
      <c r="VCV16"/>
      <c r="VCW16"/>
      <c r="VCX16"/>
      <c r="VCY16"/>
      <c r="VCZ16"/>
      <c r="VDA16"/>
      <c r="VDB16"/>
      <c r="VDC16"/>
      <c r="VDD16"/>
      <c r="VDE16"/>
      <c r="VDF16"/>
      <c r="VDG16"/>
      <c r="VDH16"/>
      <c r="VDI16"/>
      <c r="VDJ16"/>
      <c r="VDK16"/>
      <c r="VDL16"/>
      <c r="VDM16"/>
      <c r="VDN16"/>
      <c r="VDO16"/>
      <c r="VDP16"/>
      <c r="VDQ16"/>
      <c r="VDR16"/>
      <c r="VDS16"/>
      <c r="VDT16"/>
      <c r="VDU16"/>
      <c r="VDV16"/>
      <c r="VDW16"/>
      <c r="VDX16"/>
      <c r="VDY16"/>
      <c r="VDZ16"/>
      <c r="VEA16"/>
      <c r="VEB16"/>
      <c r="VEC16"/>
      <c r="VED16"/>
      <c r="VEE16"/>
      <c r="VEF16"/>
      <c r="VEG16"/>
      <c r="VEH16"/>
      <c r="VEI16"/>
      <c r="VEJ16"/>
      <c r="VEK16"/>
      <c r="VEL16"/>
      <c r="VEM16"/>
      <c r="VEN16"/>
      <c r="VEO16"/>
      <c r="VEP16"/>
      <c r="VEQ16"/>
      <c r="VER16"/>
      <c r="VES16"/>
      <c r="VET16"/>
      <c r="VEU16"/>
      <c r="VEV16"/>
      <c r="VEW16"/>
      <c r="VEX16"/>
      <c r="VEY16"/>
      <c r="VEZ16"/>
      <c r="VFA16"/>
      <c r="VFB16"/>
      <c r="VFC16"/>
      <c r="VFD16"/>
      <c r="VFE16"/>
      <c r="VFF16"/>
      <c r="VFG16"/>
      <c r="VFH16"/>
      <c r="VFI16"/>
      <c r="VFJ16"/>
      <c r="VFK16"/>
      <c r="VFL16"/>
      <c r="VFM16"/>
      <c r="VFN16"/>
      <c r="VFO16"/>
      <c r="VFP16"/>
      <c r="VFQ16"/>
      <c r="VFR16"/>
      <c r="VFS16"/>
      <c r="VFT16"/>
      <c r="VFU16"/>
      <c r="VFV16"/>
      <c r="VFW16"/>
      <c r="VFX16"/>
      <c r="VFY16"/>
      <c r="VFZ16"/>
      <c r="VGA16"/>
      <c r="VGB16"/>
      <c r="VGC16"/>
      <c r="VGD16"/>
      <c r="VGE16"/>
      <c r="VGF16"/>
      <c r="VGG16"/>
      <c r="VGH16"/>
      <c r="VGI16"/>
      <c r="VGJ16"/>
      <c r="VGK16"/>
      <c r="VGL16"/>
      <c r="VGM16"/>
      <c r="VGN16"/>
      <c r="VGO16"/>
      <c r="VGP16"/>
      <c r="VGQ16"/>
      <c r="VGR16"/>
      <c r="VGS16"/>
      <c r="VGT16"/>
      <c r="VGU16"/>
      <c r="VGV16"/>
      <c r="VGW16"/>
      <c r="VGX16"/>
      <c r="VGY16"/>
      <c r="VGZ16"/>
      <c r="VHA16"/>
      <c r="VHB16"/>
      <c r="VHC16"/>
      <c r="VHD16"/>
      <c r="VHE16"/>
      <c r="VHF16"/>
      <c r="VHG16"/>
      <c r="VHH16"/>
      <c r="VHI16"/>
      <c r="VHJ16"/>
      <c r="VHK16"/>
      <c r="VHL16"/>
      <c r="VHM16"/>
      <c r="VHN16"/>
      <c r="VHO16"/>
      <c r="VHP16"/>
      <c r="VHQ16"/>
      <c r="VHR16"/>
      <c r="VHS16"/>
      <c r="VHT16"/>
      <c r="VHU16"/>
      <c r="VHV16"/>
      <c r="VHW16"/>
      <c r="VHX16"/>
      <c r="VHY16"/>
      <c r="VHZ16"/>
      <c r="VIA16"/>
      <c r="VIB16"/>
      <c r="VIC16"/>
      <c r="VID16"/>
      <c r="VIE16"/>
      <c r="VIF16"/>
      <c r="VIG16"/>
      <c r="VIH16"/>
      <c r="VII16"/>
      <c r="VIJ16"/>
      <c r="VIK16"/>
      <c r="VIL16"/>
      <c r="VIM16"/>
      <c r="VIN16"/>
      <c r="VIO16"/>
      <c r="VIP16"/>
      <c r="VIQ16"/>
      <c r="VIR16"/>
      <c r="VIS16"/>
      <c r="VIT16"/>
      <c r="VIU16"/>
      <c r="VIV16"/>
      <c r="VIW16"/>
      <c r="VIX16"/>
      <c r="VIY16"/>
      <c r="VIZ16"/>
      <c r="VJA16"/>
      <c r="VJB16"/>
      <c r="VJC16"/>
      <c r="VJD16"/>
      <c r="VJE16"/>
      <c r="VJF16"/>
      <c r="VJG16"/>
      <c r="VJH16"/>
      <c r="VJI16"/>
      <c r="VJJ16"/>
      <c r="VJK16"/>
      <c r="VJL16"/>
      <c r="VJM16"/>
      <c r="VJN16"/>
      <c r="VJO16"/>
      <c r="VJP16"/>
      <c r="VJQ16"/>
      <c r="VJR16"/>
      <c r="VJS16"/>
      <c r="VJT16"/>
      <c r="VJU16"/>
      <c r="VJV16"/>
      <c r="VJW16"/>
      <c r="VJX16"/>
      <c r="VJY16"/>
      <c r="VJZ16"/>
      <c r="VKA16"/>
      <c r="VKB16"/>
      <c r="VKC16"/>
      <c r="VKD16"/>
      <c r="VKE16"/>
      <c r="VKF16"/>
      <c r="VKG16"/>
      <c r="VKH16"/>
      <c r="VKI16"/>
      <c r="VKJ16"/>
      <c r="VKK16"/>
      <c r="VKL16"/>
      <c r="VKM16"/>
      <c r="VKN16"/>
      <c r="VKO16"/>
      <c r="VKP16"/>
      <c r="VKQ16"/>
      <c r="VKR16"/>
      <c r="VKS16"/>
      <c r="VKT16"/>
      <c r="VKU16"/>
      <c r="VKV16"/>
      <c r="VKW16"/>
      <c r="VKX16"/>
      <c r="VKY16"/>
      <c r="VKZ16"/>
      <c r="VLA16"/>
      <c r="VLB16"/>
      <c r="VLC16"/>
      <c r="VLD16"/>
      <c r="VLE16"/>
      <c r="VLF16"/>
      <c r="VLG16"/>
      <c r="VLH16"/>
      <c r="VLI16"/>
      <c r="VLJ16"/>
      <c r="VLK16"/>
      <c r="VLL16"/>
      <c r="VLM16"/>
      <c r="VLN16"/>
      <c r="VLO16"/>
      <c r="VLP16"/>
      <c r="VLQ16"/>
      <c r="VLR16"/>
      <c r="VLS16"/>
      <c r="VLT16"/>
      <c r="VLU16"/>
      <c r="VLV16"/>
      <c r="VLW16"/>
      <c r="VLX16"/>
      <c r="VLY16"/>
      <c r="VLZ16"/>
      <c r="VMA16"/>
      <c r="VMB16"/>
      <c r="VMC16"/>
      <c r="VMD16"/>
      <c r="VME16"/>
      <c r="VMF16"/>
      <c r="VMG16"/>
      <c r="VMH16"/>
      <c r="VMI16"/>
      <c r="VMJ16"/>
      <c r="VMK16"/>
      <c r="VML16"/>
      <c r="VMM16"/>
      <c r="VMN16"/>
      <c r="VMO16"/>
      <c r="VMP16"/>
      <c r="VMQ16"/>
      <c r="VMR16"/>
      <c r="VMS16"/>
      <c r="VMT16"/>
      <c r="VMU16"/>
      <c r="VMV16"/>
      <c r="VMW16"/>
      <c r="VMX16"/>
      <c r="VMY16"/>
      <c r="VMZ16"/>
      <c r="VNA16"/>
      <c r="VNB16"/>
      <c r="VNC16"/>
      <c r="VND16"/>
      <c r="VNE16"/>
      <c r="VNF16"/>
      <c r="VNG16"/>
      <c r="VNH16"/>
      <c r="VNI16"/>
      <c r="VNJ16"/>
      <c r="VNK16"/>
      <c r="VNL16"/>
      <c r="VNM16"/>
      <c r="VNN16"/>
      <c r="VNO16"/>
      <c r="VNP16"/>
      <c r="VNQ16"/>
      <c r="VNR16"/>
      <c r="VNS16"/>
      <c r="VNT16"/>
      <c r="VNU16"/>
      <c r="VNV16"/>
      <c r="VNW16"/>
      <c r="VNX16"/>
      <c r="VNY16"/>
      <c r="VNZ16"/>
      <c r="VOA16"/>
      <c r="VOB16"/>
      <c r="VOC16"/>
      <c r="VOD16"/>
      <c r="VOE16"/>
      <c r="VOF16"/>
      <c r="VOG16"/>
      <c r="VOH16"/>
      <c r="VOI16"/>
      <c r="VOJ16"/>
      <c r="VOK16"/>
      <c r="VOL16"/>
      <c r="VOM16"/>
      <c r="VON16"/>
      <c r="VOO16"/>
      <c r="VOP16"/>
      <c r="VOQ16"/>
      <c r="VOR16"/>
      <c r="VOS16"/>
      <c r="VOT16"/>
      <c r="VOU16"/>
      <c r="VOV16"/>
      <c r="VOW16"/>
      <c r="VOX16"/>
      <c r="VOY16"/>
      <c r="VOZ16"/>
      <c r="VPA16"/>
      <c r="VPB16"/>
      <c r="VPC16"/>
      <c r="VPD16"/>
      <c r="VPE16"/>
      <c r="VPF16"/>
      <c r="VPG16"/>
      <c r="VPH16"/>
      <c r="VPI16"/>
      <c r="VPJ16"/>
      <c r="VPK16"/>
      <c r="VPL16"/>
      <c r="VPM16"/>
      <c r="VPN16"/>
      <c r="VPO16"/>
      <c r="VPP16"/>
      <c r="VPQ16"/>
      <c r="VPR16"/>
      <c r="VPS16"/>
      <c r="VPT16"/>
      <c r="VPU16"/>
      <c r="VPV16"/>
      <c r="VPW16"/>
      <c r="VPX16"/>
      <c r="VPY16"/>
      <c r="VPZ16"/>
      <c r="VQA16"/>
      <c r="VQB16"/>
      <c r="VQC16"/>
      <c r="VQD16"/>
      <c r="VQE16"/>
      <c r="VQF16"/>
      <c r="VQG16"/>
      <c r="VQH16"/>
      <c r="VQI16"/>
      <c r="VQJ16"/>
      <c r="VQK16"/>
      <c r="VQL16"/>
      <c r="VQM16"/>
      <c r="VQN16"/>
      <c r="VQO16"/>
      <c r="VQP16"/>
      <c r="VQQ16"/>
      <c r="VQR16"/>
      <c r="VQS16"/>
      <c r="VQT16"/>
      <c r="VQU16"/>
      <c r="VQV16"/>
      <c r="VQW16"/>
      <c r="VQX16"/>
      <c r="VQY16"/>
      <c r="VQZ16"/>
      <c r="VRA16"/>
      <c r="VRB16"/>
      <c r="VRC16"/>
      <c r="VRD16"/>
      <c r="VRE16"/>
      <c r="VRF16"/>
      <c r="VRG16"/>
      <c r="VRH16"/>
      <c r="VRI16"/>
      <c r="VRJ16"/>
      <c r="VRK16"/>
      <c r="VRL16"/>
      <c r="VRM16"/>
      <c r="VRN16"/>
      <c r="VRO16"/>
      <c r="VRP16"/>
      <c r="VRQ16"/>
      <c r="VRR16"/>
      <c r="VRS16"/>
      <c r="VRT16"/>
      <c r="VRU16"/>
      <c r="VRV16"/>
      <c r="VRW16"/>
      <c r="VRX16"/>
      <c r="VRY16"/>
      <c r="VRZ16"/>
      <c r="VSA16"/>
      <c r="VSB16"/>
      <c r="VSC16"/>
      <c r="VSD16"/>
      <c r="VSE16"/>
      <c r="VSF16"/>
      <c r="VSG16"/>
      <c r="VSH16"/>
      <c r="VSI16"/>
      <c r="VSJ16"/>
      <c r="VSK16"/>
      <c r="VSL16"/>
      <c r="VSM16"/>
      <c r="VSN16"/>
      <c r="VSO16"/>
      <c r="VSP16"/>
      <c r="VSQ16"/>
      <c r="VSR16"/>
      <c r="VSS16"/>
      <c r="VST16"/>
      <c r="VSU16"/>
      <c r="VSV16"/>
      <c r="VSW16"/>
      <c r="VSX16"/>
      <c r="VSY16"/>
      <c r="VSZ16"/>
      <c r="VTA16"/>
      <c r="VTB16"/>
      <c r="VTC16"/>
      <c r="VTD16"/>
      <c r="VTE16"/>
      <c r="VTF16"/>
      <c r="VTG16"/>
      <c r="VTH16"/>
      <c r="VTI16"/>
      <c r="VTJ16"/>
      <c r="VTK16"/>
      <c r="VTL16"/>
      <c r="VTM16"/>
      <c r="VTN16"/>
      <c r="VTO16"/>
      <c r="VTP16"/>
      <c r="VTQ16"/>
      <c r="VTR16"/>
      <c r="VTS16"/>
      <c r="VTT16"/>
      <c r="VTU16"/>
      <c r="VTV16"/>
      <c r="VTW16"/>
      <c r="VTX16"/>
      <c r="VTY16"/>
      <c r="VTZ16"/>
      <c r="VUA16"/>
      <c r="VUB16"/>
      <c r="VUC16"/>
      <c r="VUD16"/>
      <c r="VUE16"/>
      <c r="VUF16"/>
      <c r="VUG16"/>
      <c r="VUH16"/>
      <c r="VUI16"/>
      <c r="VUJ16"/>
      <c r="VUK16"/>
      <c r="VUL16"/>
      <c r="VUM16"/>
      <c r="VUN16"/>
      <c r="VUO16"/>
      <c r="VUP16"/>
      <c r="VUQ16"/>
      <c r="VUR16"/>
      <c r="VUS16"/>
      <c r="VUT16"/>
      <c r="VUU16"/>
      <c r="VUV16"/>
      <c r="VUW16"/>
      <c r="VUX16"/>
      <c r="VUY16"/>
      <c r="VUZ16"/>
      <c r="VVA16"/>
      <c r="VVB16"/>
      <c r="VVC16"/>
      <c r="VVD16"/>
      <c r="VVE16"/>
      <c r="VVF16"/>
      <c r="VVG16"/>
      <c r="VVH16"/>
      <c r="VVI16"/>
      <c r="VVJ16"/>
      <c r="VVK16"/>
      <c r="VVL16"/>
      <c r="VVM16"/>
      <c r="VVN16"/>
      <c r="VVO16"/>
      <c r="VVP16"/>
      <c r="VVQ16"/>
      <c r="VVR16"/>
      <c r="VVS16"/>
      <c r="VVT16"/>
      <c r="VVU16"/>
      <c r="VVV16"/>
      <c r="VVW16"/>
      <c r="VVX16"/>
      <c r="VVY16"/>
      <c r="VVZ16"/>
      <c r="VWA16"/>
      <c r="VWB16"/>
      <c r="VWC16"/>
      <c r="VWD16"/>
      <c r="VWE16"/>
      <c r="VWF16"/>
      <c r="VWG16"/>
      <c r="VWH16"/>
      <c r="VWI16"/>
      <c r="VWJ16"/>
      <c r="VWK16"/>
      <c r="VWL16"/>
      <c r="VWM16"/>
      <c r="VWN16"/>
      <c r="VWO16"/>
      <c r="VWP16"/>
      <c r="VWQ16"/>
      <c r="VWR16"/>
      <c r="VWS16"/>
      <c r="VWT16"/>
      <c r="VWU16"/>
      <c r="VWV16"/>
      <c r="VWW16"/>
      <c r="VWX16"/>
      <c r="VWY16"/>
      <c r="VWZ16"/>
      <c r="VXA16"/>
      <c r="VXB16"/>
      <c r="VXC16"/>
      <c r="VXD16"/>
      <c r="VXE16"/>
      <c r="VXF16"/>
      <c r="VXG16"/>
      <c r="VXH16"/>
      <c r="VXI16"/>
      <c r="VXJ16"/>
      <c r="VXK16"/>
      <c r="VXL16"/>
      <c r="VXM16"/>
      <c r="VXN16"/>
      <c r="VXO16"/>
      <c r="VXP16"/>
      <c r="VXQ16"/>
      <c r="VXR16"/>
      <c r="VXS16"/>
      <c r="VXT16"/>
      <c r="VXU16"/>
      <c r="VXV16"/>
      <c r="VXW16"/>
      <c r="VXX16"/>
      <c r="VXY16"/>
      <c r="VXZ16"/>
      <c r="VYA16"/>
      <c r="VYB16"/>
      <c r="VYC16"/>
      <c r="VYD16"/>
      <c r="VYE16"/>
      <c r="VYF16"/>
      <c r="VYG16"/>
      <c r="VYH16"/>
      <c r="VYI16"/>
      <c r="VYJ16"/>
      <c r="VYK16"/>
      <c r="VYL16"/>
      <c r="VYM16"/>
      <c r="VYN16"/>
      <c r="VYO16"/>
      <c r="VYP16"/>
      <c r="VYQ16"/>
      <c r="VYR16"/>
      <c r="VYS16"/>
      <c r="VYT16"/>
      <c r="VYU16"/>
      <c r="VYV16"/>
      <c r="VYW16"/>
      <c r="VYX16"/>
      <c r="VYY16"/>
      <c r="VYZ16"/>
      <c r="VZA16"/>
      <c r="VZB16"/>
      <c r="VZC16"/>
      <c r="VZD16"/>
      <c r="VZE16"/>
      <c r="VZF16"/>
      <c r="VZG16"/>
      <c r="VZH16"/>
      <c r="VZI16"/>
      <c r="VZJ16"/>
      <c r="VZK16"/>
      <c r="VZL16"/>
      <c r="VZM16"/>
      <c r="VZN16"/>
      <c r="VZO16"/>
      <c r="VZP16"/>
      <c r="VZQ16"/>
      <c r="VZR16"/>
      <c r="VZS16"/>
      <c r="VZT16"/>
      <c r="VZU16"/>
      <c r="VZV16"/>
      <c r="VZW16"/>
      <c r="VZX16"/>
      <c r="VZY16"/>
      <c r="VZZ16"/>
      <c r="WAA16"/>
      <c r="WAB16"/>
      <c r="WAC16"/>
      <c r="WAD16"/>
      <c r="WAE16"/>
      <c r="WAF16"/>
      <c r="WAG16"/>
      <c r="WAH16"/>
      <c r="WAI16"/>
      <c r="WAJ16"/>
      <c r="WAK16"/>
      <c r="WAL16"/>
      <c r="WAM16"/>
      <c r="WAN16"/>
      <c r="WAO16"/>
      <c r="WAP16"/>
      <c r="WAQ16"/>
      <c r="WAR16"/>
      <c r="WAS16"/>
      <c r="WAT16"/>
      <c r="WAU16"/>
      <c r="WAV16"/>
      <c r="WAW16"/>
      <c r="WAX16"/>
      <c r="WAY16"/>
      <c r="WAZ16"/>
      <c r="WBA16"/>
      <c r="WBB16"/>
      <c r="WBC16"/>
      <c r="WBD16"/>
      <c r="WBE16"/>
      <c r="WBF16"/>
      <c r="WBG16"/>
      <c r="WBH16"/>
      <c r="WBI16"/>
      <c r="WBJ16"/>
      <c r="WBK16"/>
      <c r="WBL16"/>
      <c r="WBM16"/>
      <c r="WBN16"/>
      <c r="WBO16"/>
      <c r="WBP16"/>
      <c r="WBQ16"/>
      <c r="WBR16"/>
      <c r="WBS16"/>
      <c r="WBT16"/>
      <c r="WBU16"/>
      <c r="WBV16"/>
      <c r="WBW16"/>
      <c r="WBX16"/>
      <c r="WBY16"/>
      <c r="WBZ16"/>
      <c r="WCA16"/>
      <c r="WCB16"/>
      <c r="WCC16"/>
      <c r="WCD16"/>
      <c r="WCE16"/>
      <c r="WCF16"/>
      <c r="WCG16"/>
      <c r="WCH16"/>
      <c r="WCI16"/>
      <c r="WCJ16"/>
      <c r="WCK16"/>
      <c r="WCL16"/>
      <c r="WCM16"/>
      <c r="WCN16"/>
      <c r="WCO16"/>
      <c r="WCP16"/>
      <c r="WCQ16"/>
      <c r="WCR16"/>
      <c r="WCS16"/>
      <c r="WCT16"/>
      <c r="WCU16"/>
      <c r="WCV16"/>
      <c r="WCW16"/>
      <c r="WCX16"/>
      <c r="WCY16"/>
      <c r="WCZ16"/>
      <c r="WDA16"/>
      <c r="WDB16"/>
      <c r="WDC16"/>
      <c r="WDD16"/>
      <c r="WDE16"/>
      <c r="WDF16"/>
      <c r="WDG16"/>
      <c r="WDH16"/>
      <c r="WDI16"/>
      <c r="WDJ16"/>
      <c r="WDK16"/>
      <c r="WDL16"/>
      <c r="WDM16"/>
      <c r="WDN16"/>
      <c r="WDO16"/>
      <c r="WDP16"/>
      <c r="WDQ16"/>
      <c r="WDR16"/>
      <c r="WDS16"/>
      <c r="WDT16"/>
      <c r="WDU16"/>
      <c r="WDV16"/>
      <c r="WDW16"/>
      <c r="WDX16"/>
      <c r="WDY16"/>
      <c r="WDZ16"/>
      <c r="WEA16"/>
      <c r="WEB16"/>
      <c r="WEC16"/>
      <c r="WED16"/>
      <c r="WEE16"/>
      <c r="WEF16"/>
      <c r="WEG16"/>
      <c r="WEH16"/>
      <c r="WEI16"/>
      <c r="WEJ16"/>
      <c r="WEK16"/>
      <c r="WEL16"/>
      <c r="WEM16"/>
      <c r="WEN16"/>
      <c r="WEO16"/>
      <c r="WEP16"/>
      <c r="WEQ16"/>
      <c r="WER16"/>
      <c r="WES16"/>
      <c r="WET16"/>
      <c r="WEU16"/>
      <c r="WEV16"/>
      <c r="WEW16"/>
      <c r="WEX16"/>
      <c r="WEY16"/>
      <c r="WEZ16"/>
      <c r="WFA16"/>
      <c r="WFB16"/>
      <c r="WFC16"/>
      <c r="WFD16"/>
      <c r="WFE16"/>
      <c r="WFF16"/>
      <c r="WFG16"/>
      <c r="WFH16"/>
      <c r="WFI16"/>
      <c r="WFJ16"/>
      <c r="WFK16"/>
      <c r="WFL16"/>
      <c r="WFM16"/>
      <c r="WFN16"/>
      <c r="WFO16"/>
      <c r="WFP16"/>
      <c r="WFQ16"/>
      <c r="WFR16"/>
      <c r="WFS16"/>
      <c r="WFT16"/>
      <c r="WFU16"/>
      <c r="WFV16"/>
      <c r="WFW16"/>
      <c r="WFX16"/>
      <c r="WFY16"/>
      <c r="WFZ16"/>
      <c r="WGA16"/>
      <c r="WGB16"/>
      <c r="WGC16"/>
      <c r="WGD16"/>
      <c r="WGE16"/>
      <c r="WGF16"/>
      <c r="WGG16"/>
      <c r="WGH16"/>
      <c r="WGI16"/>
      <c r="WGJ16"/>
      <c r="WGK16"/>
      <c r="WGL16"/>
      <c r="WGM16"/>
      <c r="WGN16"/>
      <c r="WGO16"/>
      <c r="WGP16"/>
      <c r="WGQ16"/>
      <c r="WGR16"/>
      <c r="WGS16"/>
      <c r="WGT16"/>
      <c r="WGU16"/>
      <c r="WGV16"/>
      <c r="WGW16"/>
      <c r="WGX16"/>
      <c r="WGY16"/>
      <c r="WGZ16"/>
      <c r="WHA16"/>
      <c r="WHB16"/>
      <c r="WHC16"/>
      <c r="WHD16"/>
      <c r="WHE16"/>
      <c r="WHF16"/>
      <c r="WHG16"/>
      <c r="WHH16"/>
      <c r="WHI16"/>
      <c r="WHJ16"/>
      <c r="WHK16"/>
      <c r="WHL16"/>
      <c r="WHM16"/>
      <c r="WHN16"/>
      <c r="WHO16"/>
      <c r="WHP16"/>
      <c r="WHQ16"/>
      <c r="WHR16"/>
      <c r="WHS16"/>
      <c r="WHT16"/>
      <c r="WHU16"/>
      <c r="WHV16"/>
      <c r="WHW16"/>
      <c r="WHX16"/>
      <c r="WHY16"/>
      <c r="WHZ16"/>
      <c r="WIA16"/>
      <c r="WIB16"/>
      <c r="WIC16"/>
      <c r="WID16"/>
      <c r="WIE16"/>
      <c r="WIF16"/>
      <c r="WIG16"/>
      <c r="WIH16"/>
      <c r="WII16"/>
      <c r="WIJ16"/>
      <c r="WIK16"/>
      <c r="WIL16"/>
      <c r="WIM16"/>
      <c r="WIN16"/>
      <c r="WIO16"/>
      <c r="WIP16"/>
      <c r="WIQ16"/>
      <c r="WIR16"/>
      <c r="WIS16"/>
      <c r="WIT16"/>
      <c r="WIU16"/>
      <c r="WIV16"/>
      <c r="WIW16"/>
      <c r="WIX16"/>
      <c r="WIY16"/>
      <c r="WIZ16"/>
      <c r="WJA16"/>
      <c r="WJB16"/>
      <c r="WJC16"/>
      <c r="WJD16"/>
      <c r="WJE16"/>
      <c r="WJF16"/>
      <c r="WJG16"/>
      <c r="WJH16"/>
      <c r="WJI16"/>
      <c r="WJJ16"/>
      <c r="WJK16"/>
      <c r="WJL16"/>
      <c r="WJM16"/>
      <c r="WJN16"/>
      <c r="WJO16"/>
      <c r="WJP16"/>
      <c r="WJQ16"/>
      <c r="WJR16"/>
      <c r="WJS16"/>
      <c r="WJT16"/>
      <c r="WJU16"/>
      <c r="WJV16"/>
      <c r="WJW16"/>
      <c r="WJX16"/>
      <c r="WJY16"/>
      <c r="WJZ16"/>
      <c r="WKA16"/>
      <c r="WKB16"/>
      <c r="WKC16"/>
      <c r="WKD16"/>
      <c r="WKE16"/>
      <c r="WKF16"/>
      <c r="WKG16"/>
      <c r="WKH16"/>
      <c r="WKI16"/>
      <c r="WKJ16"/>
      <c r="WKK16"/>
      <c r="WKL16"/>
      <c r="WKM16"/>
      <c r="WKN16"/>
      <c r="WKO16"/>
      <c r="WKP16"/>
      <c r="WKQ16"/>
      <c r="WKR16"/>
      <c r="WKS16"/>
      <c r="WKT16"/>
      <c r="WKU16"/>
      <c r="WKV16"/>
      <c r="WKW16"/>
      <c r="WKX16"/>
      <c r="WKY16"/>
      <c r="WKZ16"/>
      <c r="WLA16"/>
      <c r="WLB16"/>
      <c r="WLC16"/>
      <c r="WLD16"/>
      <c r="WLE16"/>
      <c r="WLF16"/>
      <c r="WLG16"/>
      <c r="WLH16"/>
      <c r="WLI16"/>
      <c r="WLJ16"/>
      <c r="WLK16"/>
      <c r="WLL16"/>
      <c r="WLM16"/>
      <c r="WLN16"/>
      <c r="WLO16"/>
      <c r="WLP16"/>
      <c r="WLQ16"/>
      <c r="WLR16"/>
      <c r="WLS16"/>
      <c r="WLT16"/>
      <c r="WLU16"/>
      <c r="WLV16"/>
      <c r="WLW16"/>
      <c r="WLX16"/>
      <c r="WLY16"/>
      <c r="WLZ16"/>
      <c r="WMA16"/>
      <c r="WMB16"/>
      <c r="WMC16"/>
      <c r="WMD16"/>
      <c r="WME16"/>
      <c r="WMF16"/>
      <c r="WMG16"/>
      <c r="WMH16"/>
      <c r="WMI16"/>
      <c r="WMJ16"/>
      <c r="WMK16"/>
      <c r="WML16"/>
      <c r="WMM16"/>
      <c r="WMN16"/>
      <c r="WMO16"/>
      <c r="WMP16"/>
      <c r="WMQ16"/>
      <c r="WMR16"/>
      <c r="WMS16"/>
      <c r="WMT16"/>
      <c r="WMU16"/>
      <c r="WMV16"/>
      <c r="WMW16"/>
      <c r="WMX16"/>
      <c r="WMY16"/>
      <c r="WMZ16"/>
      <c r="WNA16"/>
      <c r="WNB16"/>
      <c r="WNC16"/>
      <c r="WND16"/>
      <c r="WNE16"/>
      <c r="WNF16"/>
      <c r="WNG16"/>
      <c r="WNH16"/>
      <c r="WNI16"/>
      <c r="WNJ16"/>
      <c r="WNK16"/>
      <c r="WNL16"/>
      <c r="WNM16"/>
      <c r="WNN16"/>
      <c r="WNO16"/>
      <c r="WNP16"/>
      <c r="WNQ16"/>
      <c r="WNR16"/>
      <c r="WNS16"/>
      <c r="WNT16"/>
      <c r="WNU16"/>
      <c r="WNV16"/>
      <c r="WNW16"/>
      <c r="WNX16"/>
      <c r="WNY16"/>
      <c r="WNZ16"/>
      <c r="WOA16"/>
      <c r="WOB16"/>
      <c r="WOC16"/>
      <c r="WOD16"/>
      <c r="WOE16"/>
      <c r="WOF16"/>
      <c r="WOG16"/>
      <c r="WOH16"/>
      <c r="WOI16"/>
      <c r="WOJ16"/>
      <c r="WOK16"/>
      <c r="WOL16"/>
      <c r="WOM16"/>
      <c r="WON16"/>
      <c r="WOO16"/>
      <c r="WOP16"/>
      <c r="WOQ16"/>
      <c r="WOR16"/>
      <c r="WOS16"/>
      <c r="WOT16"/>
      <c r="WOU16"/>
      <c r="WOV16"/>
      <c r="WOW16"/>
      <c r="WOX16"/>
      <c r="WOY16"/>
      <c r="WOZ16"/>
      <c r="WPA16"/>
      <c r="WPB16"/>
      <c r="WPC16"/>
      <c r="WPD16"/>
      <c r="WPE16"/>
      <c r="WPF16"/>
      <c r="WPG16"/>
      <c r="WPH16"/>
      <c r="WPI16"/>
      <c r="WPJ16"/>
      <c r="WPK16"/>
      <c r="WPL16"/>
      <c r="WPM16"/>
      <c r="WPN16"/>
      <c r="WPO16"/>
      <c r="WPP16"/>
      <c r="WPQ16"/>
      <c r="WPR16"/>
      <c r="WPS16"/>
      <c r="WPT16"/>
      <c r="WPU16"/>
      <c r="WPV16"/>
      <c r="WPW16"/>
      <c r="WPX16"/>
      <c r="WPY16"/>
      <c r="WPZ16"/>
      <c r="WQA16"/>
      <c r="WQB16"/>
      <c r="WQC16"/>
      <c r="WQD16"/>
      <c r="WQE16"/>
      <c r="WQF16"/>
      <c r="WQG16"/>
      <c r="WQH16"/>
      <c r="WQI16"/>
      <c r="WQJ16"/>
      <c r="WQK16"/>
      <c r="WQL16"/>
      <c r="WQM16"/>
      <c r="WQN16"/>
      <c r="WQO16"/>
      <c r="WQP16"/>
      <c r="WQQ16"/>
      <c r="WQR16"/>
      <c r="WQS16"/>
      <c r="WQT16"/>
      <c r="WQU16"/>
      <c r="WQV16"/>
      <c r="WQW16"/>
      <c r="WQX16"/>
      <c r="WQY16"/>
      <c r="WQZ16"/>
      <c r="WRA16"/>
      <c r="WRB16"/>
      <c r="WRC16"/>
      <c r="WRD16"/>
      <c r="WRE16"/>
      <c r="WRF16"/>
      <c r="WRG16"/>
      <c r="WRH16"/>
      <c r="WRI16"/>
      <c r="WRJ16"/>
      <c r="WRK16"/>
      <c r="WRL16"/>
      <c r="WRM16"/>
      <c r="WRN16"/>
      <c r="WRO16"/>
      <c r="WRP16"/>
      <c r="WRQ16"/>
      <c r="WRR16"/>
      <c r="WRS16"/>
      <c r="WRT16"/>
      <c r="WRU16"/>
      <c r="WRV16"/>
      <c r="WRW16"/>
      <c r="WRX16"/>
      <c r="WRY16"/>
      <c r="WRZ16"/>
      <c r="WSA16"/>
      <c r="WSB16"/>
      <c r="WSC16"/>
      <c r="WSD16"/>
      <c r="WSE16"/>
      <c r="WSF16"/>
      <c r="WSG16"/>
      <c r="WSH16"/>
      <c r="WSI16"/>
      <c r="WSJ16"/>
      <c r="WSK16"/>
      <c r="WSL16"/>
      <c r="WSM16"/>
      <c r="WSN16"/>
      <c r="WSO16"/>
      <c r="WSP16"/>
      <c r="WSQ16"/>
      <c r="WSR16"/>
      <c r="WSS16"/>
      <c r="WST16"/>
      <c r="WSU16"/>
      <c r="WSV16"/>
      <c r="WSW16"/>
      <c r="WSX16"/>
      <c r="WSY16"/>
      <c r="WSZ16"/>
      <c r="WTA16"/>
      <c r="WTB16"/>
      <c r="WTC16"/>
      <c r="WTD16"/>
      <c r="WTE16"/>
      <c r="WTF16"/>
      <c r="WTG16"/>
      <c r="WTH16"/>
      <c r="WTI16"/>
      <c r="WTJ16"/>
      <c r="WTK16"/>
      <c r="WTL16"/>
      <c r="WTM16"/>
      <c r="WTN16"/>
      <c r="WTO16"/>
      <c r="WTP16"/>
      <c r="WTQ16"/>
      <c r="WTR16"/>
      <c r="WTS16"/>
      <c r="WTT16"/>
      <c r="WTU16"/>
      <c r="WTV16"/>
      <c r="WTW16"/>
      <c r="WTX16"/>
      <c r="WTY16"/>
      <c r="WTZ16"/>
      <c r="WUA16"/>
      <c r="WUB16"/>
      <c r="WUC16"/>
      <c r="WUD16"/>
      <c r="WUE16"/>
      <c r="WUF16"/>
      <c r="WUG16"/>
      <c r="WUH16"/>
      <c r="WUI16"/>
      <c r="WUJ16"/>
      <c r="WUK16"/>
      <c r="WUL16"/>
      <c r="WUM16"/>
      <c r="WUN16"/>
      <c r="WUO16"/>
      <c r="WUP16"/>
      <c r="WUQ16"/>
      <c r="WUR16"/>
      <c r="WUS16"/>
      <c r="WUT16"/>
      <c r="WUU16"/>
      <c r="WUV16"/>
      <c r="WUW16"/>
      <c r="WUX16"/>
      <c r="WUY16"/>
      <c r="WUZ16"/>
      <c r="WVA16"/>
      <c r="WVB16"/>
      <c r="WVC16"/>
      <c r="WVD16"/>
      <c r="WVE16"/>
      <c r="WVF16"/>
      <c r="WVG16"/>
      <c r="WVH16"/>
      <c r="WVI16"/>
      <c r="WVJ16"/>
      <c r="WVK16"/>
      <c r="WVL16"/>
      <c r="WVM16"/>
      <c r="WVN16"/>
      <c r="WVO16"/>
      <c r="WVP16"/>
      <c r="WVQ16"/>
      <c r="WVR16"/>
      <c r="WVS16"/>
      <c r="WVT16"/>
      <c r="WVU16"/>
      <c r="WVV16"/>
      <c r="WVW16"/>
      <c r="WVX16"/>
      <c r="WVY16"/>
      <c r="WVZ16"/>
      <c r="WWA16"/>
      <c r="WWB16"/>
      <c r="WWC16"/>
      <c r="WWD16"/>
      <c r="WWE16"/>
      <c r="WWF16"/>
      <c r="WWG16"/>
      <c r="WWH16"/>
      <c r="WWI16"/>
      <c r="WWJ16"/>
      <c r="WWK16"/>
      <c r="WWL16"/>
      <c r="WWM16"/>
      <c r="WWN16"/>
      <c r="WWO16"/>
      <c r="WWP16"/>
      <c r="WWQ16"/>
      <c r="WWR16"/>
      <c r="WWS16"/>
      <c r="WWT16"/>
      <c r="WWU16"/>
      <c r="WWV16"/>
      <c r="WWW16"/>
      <c r="WWX16"/>
      <c r="WWY16"/>
      <c r="WWZ16"/>
      <c r="WXA16"/>
      <c r="WXB16"/>
      <c r="WXC16"/>
      <c r="WXD16"/>
      <c r="WXE16"/>
      <c r="WXF16"/>
      <c r="WXG16"/>
      <c r="WXH16"/>
      <c r="WXI16"/>
      <c r="WXJ16"/>
      <c r="WXK16"/>
      <c r="WXL16"/>
      <c r="WXM16"/>
      <c r="WXN16"/>
      <c r="WXO16"/>
      <c r="WXP16"/>
      <c r="WXQ16"/>
      <c r="WXR16"/>
      <c r="WXS16"/>
      <c r="WXT16"/>
      <c r="WXU16"/>
      <c r="WXV16"/>
      <c r="WXW16"/>
      <c r="WXX16"/>
      <c r="WXY16"/>
      <c r="WXZ16"/>
      <c r="WYA16"/>
      <c r="WYB16"/>
      <c r="WYC16"/>
      <c r="WYD16"/>
      <c r="WYE16"/>
      <c r="WYF16"/>
      <c r="WYG16"/>
      <c r="WYH16"/>
      <c r="WYI16"/>
      <c r="WYJ16"/>
      <c r="WYK16"/>
      <c r="WYL16"/>
      <c r="WYM16"/>
      <c r="WYN16"/>
      <c r="WYO16"/>
      <c r="WYP16"/>
      <c r="WYQ16"/>
      <c r="WYR16"/>
      <c r="WYS16"/>
      <c r="WYT16"/>
      <c r="WYU16"/>
      <c r="WYV16"/>
      <c r="WYW16"/>
      <c r="WYX16"/>
      <c r="WYY16"/>
      <c r="WYZ16"/>
      <c r="WZA16"/>
      <c r="WZB16"/>
      <c r="WZC16"/>
      <c r="WZD16"/>
      <c r="WZE16"/>
      <c r="WZF16"/>
      <c r="WZG16"/>
      <c r="WZH16"/>
      <c r="WZI16"/>
      <c r="WZJ16"/>
      <c r="WZK16"/>
      <c r="WZL16"/>
      <c r="WZM16"/>
      <c r="WZN16"/>
      <c r="WZO16"/>
      <c r="WZP16"/>
      <c r="WZQ16"/>
      <c r="WZR16"/>
      <c r="WZS16"/>
      <c r="WZT16"/>
      <c r="WZU16"/>
      <c r="WZV16"/>
      <c r="WZW16"/>
      <c r="WZX16"/>
      <c r="WZY16"/>
      <c r="WZZ16"/>
      <c r="XAA16"/>
      <c r="XAB16"/>
      <c r="XAC16"/>
      <c r="XAD16"/>
      <c r="XAE16"/>
      <c r="XAF16"/>
      <c r="XAG16"/>
      <c r="XAH16"/>
      <c r="XAI16"/>
      <c r="XAJ16"/>
      <c r="XAK16"/>
      <c r="XAL16"/>
      <c r="XAM16"/>
      <c r="XAN16"/>
      <c r="XAO16"/>
      <c r="XAP16"/>
      <c r="XAQ16"/>
      <c r="XAR16"/>
      <c r="XAS16"/>
      <c r="XAT16"/>
      <c r="XAU16"/>
      <c r="XAV16"/>
      <c r="XAW16"/>
      <c r="XAX16"/>
      <c r="XAY16"/>
      <c r="XAZ16"/>
      <c r="XBA16"/>
      <c r="XBB16"/>
      <c r="XBC16"/>
      <c r="XBD16"/>
      <c r="XBE16"/>
      <c r="XBF16"/>
      <c r="XBG16"/>
      <c r="XBH16"/>
      <c r="XBI16"/>
      <c r="XBJ16"/>
      <c r="XBK16"/>
      <c r="XBL16"/>
      <c r="XBM16"/>
      <c r="XBN16"/>
      <c r="XBO16"/>
      <c r="XBP16"/>
      <c r="XBQ16"/>
      <c r="XBR16"/>
      <c r="XBS16"/>
      <c r="XBT16"/>
      <c r="XBU16"/>
      <c r="XBV16"/>
      <c r="XBW16"/>
      <c r="XBX16"/>
      <c r="XBY16"/>
      <c r="XBZ16"/>
      <c r="XCA16"/>
      <c r="XCB16"/>
      <c r="XCC16"/>
      <c r="XCD16"/>
      <c r="XCE16"/>
      <c r="XCF16"/>
      <c r="XCG16"/>
      <c r="XCH16"/>
      <c r="XCI16"/>
      <c r="XCJ16"/>
      <c r="XCK16"/>
      <c r="XCL16"/>
      <c r="XCM16"/>
      <c r="XCN16"/>
      <c r="XCO16"/>
      <c r="XCP16"/>
      <c r="XCQ16"/>
      <c r="XCR16"/>
      <c r="XCS16"/>
      <c r="XCT16"/>
      <c r="XCU16"/>
      <c r="XCV16"/>
      <c r="XCW16"/>
      <c r="XCX16"/>
      <c r="XCY16"/>
      <c r="XCZ16"/>
      <c r="XDA16"/>
      <c r="XDB16"/>
      <c r="XDC16"/>
      <c r="XDD16"/>
      <c r="XDE16"/>
      <c r="XDF16"/>
      <c r="XDG16"/>
      <c r="XDH16"/>
      <c r="XDI16"/>
      <c r="XDJ16"/>
      <c r="XDK16"/>
      <c r="XDL16"/>
      <c r="XDM16"/>
      <c r="XDN16"/>
      <c r="XDO16"/>
      <c r="XDP16"/>
      <c r="XDQ16"/>
      <c r="XDR16"/>
      <c r="XDS16"/>
      <c r="XDT16"/>
      <c r="XDU16"/>
      <c r="XDV16"/>
      <c r="XDW16"/>
      <c r="XDX16"/>
      <c r="XDY16"/>
      <c r="XDZ16"/>
      <c r="XEA16"/>
      <c r="XEB16"/>
      <c r="XEC16"/>
      <c r="XED16"/>
      <c r="XEE16"/>
      <c r="XEF16"/>
      <c r="XEG16"/>
      <c r="XEH16"/>
      <c r="XEI16"/>
      <c r="XEJ16"/>
      <c r="XEK16"/>
      <c r="XEL16"/>
      <c r="XEM16"/>
      <c r="XEN16"/>
      <c r="XEO16"/>
      <c r="XEP16"/>
      <c r="XEQ16"/>
      <c r="XER16"/>
      <c r="XES16"/>
      <c r="XET16"/>
      <c r="XEU16"/>
      <c r="XEV16"/>
      <c r="XEW16"/>
      <c r="XEX16"/>
      <c r="XEY16"/>
      <c r="XEZ16"/>
      <c r="XFA16"/>
      <c r="XFB16"/>
    </row>
    <row r="17" spans="1:16382" x14ac:dyDescent="0.3">
      <c r="B17" s="106" t="s">
        <v>80</v>
      </c>
      <c r="C17" s="107"/>
      <c r="D17" s="60"/>
    </row>
    <row r="18" spans="1:16382" x14ac:dyDescent="0.3">
      <c r="C18" s="60"/>
    </row>
    <row r="19" spans="1:16382" ht="43.2" x14ac:dyDescent="0.3">
      <c r="A19" s="108" t="s">
        <v>81</v>
      </c>
      <c r="B19" s="108" t="s">
        <v>82</v>
      </c>
      <c r="C19" s="108" t="s">
        <v>83</v>
      </c>
      <c r="D19" s="108" t="s">
        <v>84</v>
      </c>
      <c r="E19" s="108" t="s">
        <v>85</v>
      </c>
      <c r="F19" s="108" t="s">
        <v>86</v>
      </c>
      <c r="G19" s="109" t="s">
        <v>87</v>
      </c>
      <c r="H19" s="109" t="s">
        <v>88</v>
      </c>
      <c r="I19" s="108" t="s">
        <v>89</v>
      </c>
      <c r="J19" s="108" t="s">
        <v>90</v>
      </c>
      <c r="K19" s="108" t="s">
        <v>91</v>
      </c>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c r="IO19" s="110"/>
      <c r="IP19" s="110"/>
      <c r="IQ19" s="110"/>
      <c r="IR19" s="110"/>
      <c r="IS19" s="110"/>
      <c r="IT19" s="110"/>
      <c r="IU19" s="110"/>
      <c r="IV19" s="110"/>
      <c r="IW19" s="110"/>
      <c r="IX19" s="110"/>
      <c r="IY19" s="110"/>
      <c r="IZ19" s="110"/>
      <c r="JA19" s="110"/>
      <c r="JB19" s="110"/>
      <c r="JC19" s="110"/>
      <c r="JD19" s="110"/>
      <c r="JE19" s="110"/>
      <c r="JF19" s="110"/>
      <c r="JG19" s="110"/>
      <c r="JH19" s="110"/>
      <c r="JI19" s="110"/>
      <c r="JJ19" s="110"/>
      <c r="JK19" s="110"/>
      <c r="JL19" s="110"/>
      <c r="JM19" s="110"/>
      <c r="JN19" s="110"/>
      <c r="JO19" s="110"/>
      <c r="JP19" s="110"/>
      <c r="JQ19" s="110"/>
      <c r="JR19" s="110"/>
      <c r="JS19" s="110"/>
      <c r="JT19" s="110"/>
      <c r="JU19" s="110"/>
      <c r="JV19" s="110"/>
      <c r="JW19" s="110"/>
      <c r="JX19" s="110"/>
      <c r="JY19" s="110"/>
      <c r="JZ19" s="110"/>
      <c r="KA19" s="110"/>
      <c r="KB19" s="110"/>
      <c r="KC19" s="110"/>
      <c r="KD19" s="110"/>
      <c r="KE19" s="110"/>
      <c r="KF19" s="110"/>
      <c r="KG19" s="110"/>
      <c r="KH19" s="110"/>
      <c r="KI19" s="110"/>
      <c r="KJ19" s="110"/>
      <c r="KK19" s="110"/>
      <c r="KL19" s="110"/>
      <c r="KM19" s="110"/>
      <c r="KN19" s="110"/>
      <c r="KO19" s="110"/>
      <c r="KP19" s="110"/>
      <c r="KQ19" s="110"/>
      <c r="KR19" s="110"/>
      <c r="KS19" s="110"/>
      <c r="KT19" s="110"/>
      <c r="KU19" s="110"/>
      <c r="KV19" s="110"/>
      <c r="KW19" s="110"/>
      <c r="KX19" s="110"/>
      <c r="KY19" s="110"/>
      <c r="KZ19" s="110"/>
      <c r="LA19" s="110"/>
      <c r="LB19" s="110"/>
      <c r="LC19" s="110"/>
      <c r="LD19" s="110"/>
      <c r="LE19" s="110"/>
      <c r="LF19" s="110"/>
      <c r="LG19" s="110"/>
      <c r="LH19" s="110"/>
      <c r="LI19" s="110"/>
      <c r="LJ19" s="110"/>
      <c r="LK19" s="110"/>
      <c r="LL19" s="110"/>
      <c r="LM19" s="110"/>
      <c r="LN19" s="110"/>
      <c r="LO19" s="110"/>
      <c r="LP19" s="110"/>
      <c r="LQ19" s="110"/>
      <c r="LR19" s="110"/>
      <c r="LS19" s="110"/>
      <c r="LT19" s="110"/>
      <c r="LU19" s="110"/>
      <c r="LV19" s="110"/>
      <c r="LW19" s="110"/>
      <c r="LX19" s="110"/>
      <c r="LY19" s="110"/>
      <c r="LZ19" s="110"/>
      <c r="MA19" s="110"/>
      <c r="MB19" s="110"/>
      <c r="MC19" s="110"/>
      <c r="MD19" s="110"/>
      <c r="ME19" s="110"/>
      <c r="MF19" s="110"/>
      <c r="MG19" s="110"/>
      <c r="MH19" s="110"/>
      <c r="MI19" s="110"/>
      <c r="MJ19" s="110"/>
      <c r="MK19" s="110"/>
      <c r="ML19" s="110"/>
      <c r="MM19" s="110"/>
      <c r="MN19" s="110"/>
      <c r="MO19" s="110"/>
      <c r="MP19" s="110"/>
      <c r="MQ19" s="110"/>
      <c r="MR19" s="110"/>
      <c r="MS19" s="110"/>
      <c r="MT19" s="110"/>
      <c r="MU19" s="110"/>
      <c r="MV19" s="110"/>
      <c r="MW19" s="110"/>
      <c r="MX19" s="110"/>
      <c r="MY19" s="110"/>
      <c r="MZ19" s="110"/>
      <c r="NA19" s="110"/>
      <c r="NB19" s="110"/>
      <c r="NC19" s="110"/>
      <c r="ND19" s="110"/>
      <c r="NE19" s="110"/>
      <c r="NF19" s="110"/>
      <c r="NG19" s="110"/>
      <c r="NH19" s="110"/>
      <c r="NI19" s="110"/>
      <c r="NJ19" s="110"/>
      <c r="NK19" s="110"/>
      <c r="NL19" s="110"/>
      <c r="NM19" s="110"/>
      <c r="NN19" s="110"/>
      <c r="NO19" s="110"/>
      <c r="NP19" s="110"/>
      <c r="NQ19" s="110"/>
      <c r="NR19" s="110"/>
      <c r="NS19" s="110"/>
      <c r="NT19" s="110"/>
      <c r="NU19" s="110"/>
      <c r="NV19" s="110"/>
      <c r="NW19" s="110"/>
      <c r="NX19" s="110"/>
      <c r="NY19" s="110"/>
      <c r="NZ19" s="110"/>
      <c r="OA19" s="110"/>
      <c r="OB19" s="110"/>
      <c r="OC19" s="110"/>
      <c r="OD19" s="110"/>
      <c r="OE19" s="110"/>
      <c r="OF19" s="110"/>
      <c r="OG19" s="110"/>
      <c r="OH19" s="110"/>
      <c r="OI19" s="110"/>
      <c r="OJ19" s="110"/>
      <c r="OK19" s="110"/>
      <c r="OL19" s="110"/>
      <c r="OM19" s="110"/>
      <c r="ON19" s="110"/>
      <c r="OO19" s="110"/>
      <c r="OP19" s="110"/>
      <c r="OQ19" s="110"/>
      <c r="OR19" s="110"/>
      <c r="OS19" s="110"/>
      <c r="OT19" s="110"/>
      <c r="OU19" s="110"/>
      <c r="OV19" s="110"/>
      <c r="OW19" s="110"/>
      <c r="OX19" s="110"/>
      <c r="OY19" s="110"/>
      <c r="OZ19" s="110"/>
      <c r="PA19" s="110"/>
      <c r="PB19" s="110"/>
      <c r="PC19" s="110"/>
      <c r="PD19" s="110"/>
      <c r="PE19" s="110"/>
      <c r="PF19" s="110"/>
      <c r="PG19" s="110"/>
      <c r="PH19" s="110"/>
      <c r="PI19" s="110"/>
      <c r="PJ19" s="110"/>
      <c r="PK19" s="110"/>
      <c r="PL19" s="110"/>
      <c r="PM19" s="110"/>
      <c r="PN19" s="110"/>
      <c r="PO19" s="110"/>
      <c r="PP19" s="110"/>
      <c r="PQ19" s="110"/>
      <c r="PR19" s="110"/>
      <c r="PS19" s="110"/>
      <c r="PT19" s="110"/>
      <c r="PU19" s="110"/>
      <c r="PV19" s="110"/>
      <c r="PW19" s="110"/>
      <c r="PX19" s="110"/>
      <c r="PY19" s="110"/>
      <c r="PZ19" s="110"/>
      <c r="QA19" s="110"/>
      <c r="QB19" s="110"/>
      <c r="QC19" s="110"/>
      <c r="QD19" s="110"/>
      <c r="QE19" s="110"/>
      <c r="QF19" s="110"/>
      <c r="QG19" s="110"/>
      <c r="QH19" s="110"/>
      <c r="QI19" s="110"/>
      <c r="QJ19" s="110"/>
      <c r="QK19" s="110"/>
      <c r="QL19" s="110"/>
      <c r="QM19" s="110"/>
      <c r="QN19" s="110"/>
      <c r="QO19" s="110"/>
      <c r="QP19" s="110"/>
      <c r="QQ19" s="110"/>
      <c r="QR19" s="110"/>
      <c r="QS19" s="110"/>
      <c r="QT19" s="110"/>
      <c r="QU19" s="110"/>
      <c r="QV19" s="110"/>
      <c r="QW19" s="110"/>
      <c r="QX19" s="110"/>
      <c r="QY19" s="110"/>
      <c r="QZ19" s="110"/>
      <c r="RA19" s="110"/>
      <c r="RB19" s="110"/>
      <c r="RC19" s="110"/>
      <c r="RD19" s="110"/>
      <c r="RE19" s="110"/>
      <c r="RF19" s="110"/>
      <c r="RG19" s="110"/>
      <c r="RH19" s="110"/>
      <c r="RI19" s="110"/>
      <c r="RJ19" s="110"/>
      <c r="RK19" s="110"/>
      <c r="RL19" s="110"/>
      <c r="RM19" s="110"/>
      <c r="RN19" s="110"/>
      <c r="RO19" s="110"/>
      <c r="RP19" s="110"/>
      <c r="RQ19" s="110"/>
      <c r="RR19" s="110"/>
      <c r="RS19" s="110"/>
      <c r="RT19" s="110"/>
      <c r="RU19" s="110"/>
      <c r="RV19" s="110"/>
      <c r="RW19" s="110"/>
      <c r="RX19" s="110"/>
      <c r="RY19" s="110"/>
      <c r="RZ19" s="110"/>
      <c r="SA19" s="110"/>
      <c r="SB19" s="110"/>
      <c r="SC19" s="110"/>
      <c r="SD19" s="110"/>
      <c r="SE19" s="110"/>
      <c r="SF19" s="110"/>
      <c r="SG19" s="110"/>
      <c r="SH19" s="110"/>
      <c r="SI19" s="110"/>
      <c r="SJ19" s="110"/>
      <c r="SK19" s="110"/>
      <c r="SL19" s="110"/>
      <c r="SM19" s="110"/>
      <c r="SN19" s="110"/>
      <c r="SO19" s="110"/>
      <c r="SP19" s="110"/>
      <c r="SQ19" s="110"/>
      <c r="SR19" s="110"/>
      <c r="SS19" s="110"/>
      <c r="ST19" s="110"/>
      <c r="SU19" s="110"/>
      <c r="SV19" s="110"/>
      <c r="SW19" s="110"/>
      <c r="SX19" s="110"/>
      <c r="SY19" s="110"/>
      <c r="SZ19" s="110"/>
      <c r="TA19" s="110"/>
      <c r="TB19" s="110"/>
      <c r="TC19" s="110"/>
      <c r="TD19" s="110"/>
      <c r="TE19" s="110"/>
      <c r="TF19" s="110"/>
      <c r="TG19" s="110"/>
      <c r="TH19" s="110"/>
      <c r="TI19" s="110"/>
      <c r="TJ19" s="110"/>
      <c r="TK19" s="110"/>
      <c r="TL19" s="110"/>
      <c r="TM19" s="110"/>
      <c r="TN19" s="110"/>
      <c r="TO19" s="110"/>
      <c r="TP19" s="110"/>
      <c r="TQ19" s="110"/>
      <c r="TR19" s="110"/>
      <c r="TS19" s="110"/>
      <c r="TT19" s="110"/>
      <c r="TU19" s="110"/>
      <c r="TV19" s="110"/>
      <c r="TW19" s="110"/>
      <c r="TX19" s="110"/>
      <c r="TY19" s="110"/>
      <c r="TZ19" s="110"/>
      <c r="UA19" s="110"/>
      <c r="UB19" s="110"/>
      <c r="UC19" s="110"/>
      <c r="UD19" s="110"/>
      <c r="UE19" s="110"/>
      <c r="UF19" s="110"/>
      <c r="UG19" s="110"/>
      <c r="UH19" s="110"/>
      <c r="UI19" s="110"/>
      <c r="UJ19" s="110"/>
      <c r="UK19" s="110"/>
      <c r="UL19" s="110"/>
      <c r="UM19" s="110"/>
      <c r="UN19" s="110"/>
      <c r="UO19" s="110"/>
      <c r="UP19" s="110"/>
      <c r="UQ19" s="110"/>
      <c r="UR19" s="110"/>
      <c r="US19" s="110"/>
      <c r="UT19" s="110"/>
      <c r="UU19" s="110"/>
      <c r="UV19" s="110"/>
      <c r="UW19" s="110"/>
      <c r="UX19" s="110"/>
      <c r="UY19" s="110"/>
      <c r="UZ19" s="110"/>
      <c r="VA19" s="110"/>
      <c r="VB19" s="110"/>
      <c r="VC19" s="110"/>
      <c r="VD19" s="110"/>
      <c r="VE19" s="110"/>
      <c r="VF19" s="110"/>
      <c r="VG19" s="110"/>
      <c r="VH19" s="110"/>
      <c r="VI19" s="110"/>
      <c r="VJ19" s="110"/>
      <c r="VK19" s="110"/>
      <c r="VL19" s="110"/>
      <c r="VM19" s="110"/>
      <c r="VN19" s="110"/>
      <c r="VO19" s="110"/>
      <c r="VP19" s="110"/>
      <c r="VQ19" s="110"/>
      <c r="VR19" s="110"/>
      <c r="VS19" s="110"/>
      <c r="VT19" s="110"/>
      <c r="VU19" s="110"/>
      <c r="VV19" s="110"/>
      <c r="VW19" s="110"/>
      <c r="VX19" s="110"/>
      <c r="VY19" s="110"/>
      <c r="VZ19" s="110"/>
      <c r="WA19" s="110"/>
      <c r="WB19" s="110"/>
      <c r="WC19" s="110"/>
      <c r="WD19" s="110"/>
      <c r="WE19" s="110"/>
      <c r="WF19" s="110"/>
      <c r="WG19" s="110"/>
      <c r="WH19" s="110"/>
      <c r="WI19" s="110"/>
      <c r="WJ19" s="110"/>
      <c r="WK19" s="110"/>
      <c r="WL19" s="110"/>
      <c r="WM19" s="110"/>
      <c r="WN19" s="110"/>
      <c r="WO19" s="110"/>
      <c r="WP19" s="110"/>
      <c r="WQ19" s="110"/>
      <c r="WR19" s="110"/>
      <c r="WS19" s="110"/>
      <c r="WT19" s="110"/>
      <c r="WU19" s="110"/>
      <c r="WV19" s="110"/>
      <c r="WW19" s="110"/>
      <c r="WX19" s="110"/>
      <c r="WY19" s="110"/>
      <c r="WZ19" s="110"/>
      <c r="XA19" s="110"/>
      <c r="XB19" s="110"/>
      <c r="XC19" s="110"/>
      <c r="XD19" s="110"/>
      <c r="XE19" s="110"/>
      <c r="XF19" s="110"/>
      <c r="XG19" s="110"/>
      <c r="XH19" s="110"/>
      <c r="XI19" s="110"/>
      <c r="XJ19" s="110"/>
      <c r="XK19" s="110"/>
      <c r="XL19" s="110"/>
      <c r="XM19" s="110"/>
      <c r="XN19" s="110"/>
      <c r="XO19" s="110"/>
      <c r="XP19" s="110"/>
      <c r="XQ19" s="110"/>
      <c r="XR19" s="110"/>
      <c r="XS19" s="110"/>
      <c r="XT19" s="110"/>
      <c r="XU19" s="110"/>
      <c r="XV19" s="110"/>
      <c r="XW19" s="110"/>
      <c r="XX19" s="110"/>
      <c r="XY19" s="110"/>
      <c r="XZ19" s="110"/>
      <c r="YA19" s="110"/>
      <c r="YB19" s="110"/>
      <c r="YC19" s="110"/>
      <c r="YD19" s="110"/>
      <c r="YE19" s="110"/>
      <c r="YF19" s="110"/>
      <c r="YG19" s="110"/>
      <c r="YH19" s="110"/>
      <c r="YI19" s="110"/>
      <c r="YJ19" s="110"/>
      <c r="YK19" s="110"/>
      <c r="YL19" s="110"/>
      <c r="YM19" s="110"/>
      <c r="YN19" s="110"/>
      <c r="YO19" s="110"/>
      <c r="YP19" s="110"/>
      <c r="YQ19" s="110"/>
      <c r="YR19" s="110"/>
      <c r="YS19" s="110"/>
      <c r="YT19" s="110"/>
      <c r="YU19" s="110"/>
      <c r="YV19" s="110"/>
      <c r="YW19" s="110"/>
      <c r="YX19" s="110"/>
      <c r="YY19" s="110"/>
      <c r="YZ19" s="110"/>
      <c r="ZA19" s="110"/>
      <c r="ZB19" s="110"/>
      <c r="ZC19" s="110"/>
      <c r="ZD19" s="110"/>
      <c r="ZE19" s="110"/>
      <c r="ZF19" s="110"/>
      <c r="ZG19" s="110"/>
      <c r="ZH19" s="110"/>
      <c r="ZI19" s="110"/>
      <c r="ZJ19" s="110"/>
      <c r="ZK19" s="110"/>
      <c r="ZL19" s="110"/>
      <c r="ZM19" s="110"/>
      <c r="ZN19" s="110"/>
      <c r="ZO19" s="110"/>
      <c r="ZP19" s="110"/>
      <c r="ZQ19" s="110"/>
      <c r="ZR19" s="110"/>
      <c r="ZS19" s="110"/>
      <c r="ZT19" s="110"/>
      <c r="ZU19" s="110"/>
      <c r="ZV19" s="110"/>
      <c r="ZW19" s="110"/>
      <c r="ZX19" s="110"/>
      <c r="ZY19" s="110"/>
      <c r="ZZ19" s="110"/>
      <c r="AAA19" s="110"/>
      <c r="AAB19" s="110"/>
      <c r="AAC19" s="110"/>
      <c r="AAD19" s="110"/>
      <c r="AAE19" s="110"/>
      <c r="AAF19" s="110"/>
      <c r="AAG19" s="110"/>
      <c r="AAH19" s="110"/>
      <c r="AAI19" s="110"/>
      <c r="AAJ19" s="110"/>
      <c r="AAK19" s="110"/>
      <c r="AAL19" s="110"/>
      <c r="AAM19" s="110"/>
      <c r="AAN19" s="110"/>
      <c r="AAO19" s="110"/>
      <c r="AAP19" s="110"/>
      <c r="AAQ19" s="110"/>
      <c r="AAR19" s="110"/>
      <c r="AAS19" s="110"/>
      <c r="AAT19" s="110"/>
      <c r="AAU19" s="110"/>
      <c r="AAV19" s="110"/>
      <c r="AAW19" s="110"/>
      <c r="AAX19" s="110"/>
      <c r="AAY19" s="110"/>
      <c r="AAZ19" s="110"/>
      <c r="ABA19" s="110"/>
      <c r="ABB19" s="110"/>
      <c r="ABC19" s="110"/>
      <c r="ABD19" s="110"/>
      <c r="ABE19" s="110"/>
      <c r="ABF19" s="110"/>
      <c r="ABG19" s="110"/>
      <c r="ABH19" s="110"/>
      <c r="ABI19" s="110"/>
      <c r="ABJ19" s="110"/>
      <c r="ABK19" s="110"/>
      <c r="ABL19" s="110"/>
      <c r="ABM19" s="110"/>
      <c r="ABN19" s="110"/>
      <c r="ABO19" s="110"/>
      <c r="ABP19" s="110"/>
      <c r="ABQ19" s="110"/>
      <c r="ABR19" s="110"/>
      <c r="ABS19" s="110"/>
      <c r="ABT19" s="110"/>
      <c r="ABU19" s="110"/>
      <c r="ABV19" s="110"/>
      <c r="ABW19" s="110"/>
      <c r="ABX19" s="110"/>
      <c r="ABY19" s="110"/>
      <c r="ABZ19" s="110"/>
      <c r="ACA19" s="110"/>
      <c r="ACB19" s="110"/>
      <c r="ACC19" s="110"/>
      <c r="ACD19" s="110"/>
      <c r="ACE19" s="110"/>
      <c r="ACF19" s="110"/>
      <c r="ACG19" s="110"/>
      <c r="ACH19" s="110"/>
      <c r="ACI19" s="110"/>
      <c r="ACJ19" s="110"/>
      <c r="ACK19" s="110"/>
      <c r="ACL19" s="110"/>
      <c r="ACM19" s="110"/>
      <c r="ACN19" s="110"/>
      <c r="ACO19" s="110"/>
      <c r="ACP19" s="110"/>
      <c r="ACQ19" s="110"/>
      <c r="ACR19" s="110"/>
      <c r="ACS19" s="110"/>
      <c r="ACT19" s="110"/>
      <c r="ACU19" s="110"/>
      <c r="ACV19" s="110"/>
      <c r="ACW19" s="110"/>
      <c r="ACX19" s="110"/>
      <c r="ACY19" s="110"/>
      <c r="ACZ19" s="110"/>
      <c r="ADA19" s="110"/>
      <c r="ADB19" s="110"/>
      <c r="ADC19" s="110"/>
      <c r="ADD19" s="110"/>
      <c r="ADE19" s="110"/>
      <c r="ADF19" s="110"/>
      <c r="ADG19" s="110"/>
      <c r="ADH19" s="110"/>
      <c r="ADI19" s="110"/>
      <c r="ADJ19" s="110"/>
      <c r="ADK19" s="110"/>
      <c r="ADL19" s="110"/>
      <c r="ADM19" s="110"/>
      <c r="ADN19" s="110"/>
      <c r="ADO19" s="110"/>
      <c r="ADP19" s="110"/>
      <c r="ADQ19" s="110"/>
      <c r="ADR19" s="110"/>
      <c r="ADS19" s="110"/>
      <c r="ADT19" s="110"/>
      <c r="ADU19" s="110"/>
      <c r="ADV19" s="110"/>
      <c r="ADW19" s="110"/>
      <c r="ADX19" s="110"/>
      <c r="ADY19" s="110"/>
      <c r="ADZ19" s="110"/>
      <c r="AEA19" s="110"/>
      <c r="AEB19" s="110"/>
      <c r="AEC19" s="110"/>
      <c r="AED19" s="110"/>
      <c r="AEE19" s="110"/>
      <c r="AEF19" s="110"/>
      <c r="AEG19" s="110"/>
      <c r="AEH19" s="110"/>
      <c r="AEI19" s="110"/>
      <c r="AEJ19" s="110"/>
      <c r="AEK19" s="110"/>
      <c r="AEL19" s="110"/>
      <c r="AEM19" s="110"/>
      <c r="AEN19" s="110"/>
      <c r="AEO19" s="110"/>
      <c r="AEP19" s="110"/>
      <c r="AEQ19" s="110"/>
      <c r="AER19" s="110"/>
      <c r="AES19" s="110"/>
      <c r="AET19" s="110"/>
      <c r="AEU19" s="110"/>
      <c r="AEV19" s="110"/>
      <c r="AEW19" s="110"/>
      <c r="AEX19" s="110"/>
      <c r="AEY19" s="110"/>
      <c r="AEZ19" s="110"/>
      <c r="AFA19" s="110"/>
      <c r="AFB19" s="110"/>
      <c r="AFC19" s="110"/>
      <c r="AFD19" s="110"/>
      <c r="AFE19" s="110"/>
      <c r="AFF19" s="110"/>
      <c r="AFG19" s="110"/>
      <c r="AFH19" s="110"/>
      <c r="AFI19" s="110"/>
      <c r="AFJ19" s="110"/>
      <c r="AFK19" s="110"/>
      <c r="AFL19" s="110"/>
      <c r="AFM19" s="110"/>
      <c r="AFN19" s="110"/>
      <c r="AFO19" s="110"/>
      <c r="AFP19" s="110"/>
      <c r="AFQ19" s="110"/>
      <c r="AFR19" s="110"/>
      <c r="AFS19" s="110"/>
      <c r="AFT19" s="110"/>
      <c r="AFU19" s="110"/>
      <c r="AFV19" s="110"/>
      <c r="AFW19" s="110"/>
      <c r="AFX19" s="110"/>
      <c r="AFY19" s="110"/>
      <c r="AFZ19" s="110"/>
      <c r="AGA19" s="110"/>
      <c r="AGB19" s="110"/>
      <c r="AGC19" s="110"/>
      <c r="AGD19" s="110"/>
      <c r="AGE19" s="110"/>
      <c r="AGF19" s="110"/>
      <c r="AGG19" s="110"/>
      <c r="AGH19" s="110"/>
      <c r="AGI19" s="110"/>
      <c r="AGJ19" s="110"/>
      <c r="AGK19" s="110"/>
      <c r="AGL19" s="110"/>
      <c r="AGM19" s="110"/>
      <c r="AGN19" s="110"/>
      <c r="AGO19" s="110"/>
      <c r="AGP19" s="110"/>
      <c r="AGQ19" s="110"/>
      <c r="AGR19" s="110"/>
      <c r="AGS19" s="110"/>
      <c r="AGT19" s="110"/>
      <c r="AGU19" s="110"/>
      <c r="AGV19" s="110"/>
      <c r="AGW19" s="110"/>
      <c r="AGX19" s="110"/>
      <c r="AGY19" s="110"/>
      <c r="AGZ19" s="110"/>
      <c r="AHA19" s="110"/>
      <c r="AHB19" s="110"/>
      <c r="AHC19" s="110"/>
      <c r="AHD19" s="110"/>
      <c r="AHE19" s="110"/>
      <c r="AHF19" s="110"/>
      <c r="AHG19" s="110"/>
      <c r="AHH19" s="110"/>
      <c r="AHI19" s="110"/>
      <c r="AHJ19" s="110"/>
      <c r="AHK19" s="110"/>
      <c r="AHL19" s="110"/>
      <c r="AHM19" s="110"/>
      <c r="AHN19" s="110"/>
      <c r="AHO19" s="110"/>
      <c r="AHP19" s="110"/>
      <c r="AHQ19" s="110"/>
      <c r="AHR19" s="110"/>
      <c r="AHS19" s="110"/>
      <c r="AHT19" s="110"/>
      <c r="AHU19" s="110"/>
      <c r="AHV19" s="110"/>
      <c r="AHW19" s="110"/>
      <c r="AHX19" s="110"/>
      <c r="AHY19" s="110"/>
      <c r="AHZ19" s="110"/>
      <c r="AIA19" s="110"/>
      <c r="AIB19" s="110"/>
      <c r="AIC19" s="110"/>
      <c r="AID19" s="110"/>
      <c r="AIE19" s="110"/>
      <c r="AIF19" s="110"/>
      <c r="AIG19" s="110"/>
      <c r="AIH19" s="110"/>
      <c r="AII19" s="110"/>
      <c r="AIJ19" s="110"/>
      <c r="AIK19" s="110"/>
      <c r="AIL19" s="110"/>
      <c r="AIM19" s="110"/>
      <c r="AIN19" s="110"/>
      <c r="AIO19" s="110"/>
      <c r="AIP19" s="110"/>
      <c r="AIQ19" s="110"/>
      <c r="AIR19" s="110"/>
      <c r="AIS19" s="110"/>
      <c r="AIT19" s="110"/>
      <c r="AIU19" s="110"/>
      <c r="AIV19" s="110"/>
      <c r="AIW19" s="110"/>
      <c r="AIX19" s="110"/>
      <c r="AIY19" s="110"/>
      <c r="AIZ19" s="110"/>
      <c r="AJA19" s="110"/>
      <c r="AJB19" s="110"/>
      <c r="AJC19" s="110"/>
      <c r="AJD19" s="110"/>
      <c r="AJE19" s="110"/>
      <c r="AJF19" s="110"/>
      <c r="AJG19" s="110"/>
      <c r="AJH19" s="110"/>
      <c r="AJI19" s="110"/>
      <c r="AJJ19" s="110"/>
      <c r="AJK19" s="110"/>
      <c r="AJL19" s="110"/>
      <c r="AJM19" s="110"/>
      <c r="AJN19" s="110"/>
      <c r="AJO19" s="110"/>
      <c r="AJP19" s="110"/>
      <c r="AJQ19" s="110"/>
      <c r="AJR19" s="110"/>
      <c r="AJS19" s="110"/>
      <c r="AJT19" s="110"/>
      <c r="AJU19" s="110"/>
      <c r="AJV19" s="110"/>
      <c r="AJW19" s="110"/>
      <c r="AJX19" s="110"/>
      <c r="AJY19" s="110"/>
      <c r="AJZ19" s="110"/>
      <c r="AKA19" s="110"/>
      <c r="AKB19" s="110"/>
      <c r="AKC19" s="110"/>
      <c r="AKD19" s="110"/>
      <c r="AKE19" s="110"/>
      <c r="AKF19" s="110"/>
      <c r="AKG19" s="110"/>
      <c r="AKH19" s="110"/>
      <c r="AKI19" s="110"/>
      <c r="AKJ19" s="110"/>
      <c r="AKK19" s="110"/>
      <c r="AKL19" s="110"/>
      <c r="AKM19" s="110"/>
      <c r="AKN19" s="110"/>
      <c r="AKO19" s="110"/>
      <c r="AKP19" s="110"/>
      <c r="AKQ19" s="110"/>
      <c r="AKR19" s="110"/>
      <c r="AKS19" s="110"/>
      <c r="AKT19" s="110"/>
      <c r="AKU19" s="110"/>
      <c r="AKV19" s="110"/>
      <c r="AKW19" s="110"/>
      <c r="AKX19" s="110"/>
      <c r="AKY19" s="110"/>
      <c r="AKZ19" s="110"/>
      <c r="ALA19" s="110"/>
      <c r="ALB19" s="110"/>
      <c r="ALC19" s="110"/>
      <c r="ALD19" s="110"/>
      <c r="ALE19" s="110"/>
      <c r="ALF19" s="110"/>
      <c r="ALG19" s="110"/>
      <c r="ALH19" s="110"/>
      <c r="ALI19" s="110"/>
      <c r="ALJ19" s="110"/>
      <c r="ALK19" s="110"/>
      <c r="ALL19" s="110"/>
      <c r="ALM19" s="110"/>
      <c r="ALN19" s="110"/>
      <c r="ALO19" s="110"/>
      <c r="ALP19" s="110"/>
      <c r="ALQ19" s="110"/>
      <c r="ALR19" s="110"/>
      <c r="ALS19" s="110"/>
      <c r="ALT19" s="110"/>
      <c r="ALU19" s="110"/>
      <c r="ALV19" s="110"/>
      <c r="ALW19" s="110"/>
      <c r="ALX19" s="110"/>
      <c r="ALY19" s="110"/>
      <c r="ALZ19" s="110"/>
      <c r="AMA19" s="110"/>
      <c r="AMB19" s="110"/>
      <c r="AMC19" s="110"/>
      <c r="AMD19" s="110"/>
      <c r="AME19" s="110"/>
      <c r="AMF19" s="110"/>
      <c r="AMG19" s="110"/>
      <c r="AMH19" s="110"/>
      <c r="AMI19" s="110"/>
      <c r="AMJ19" s="110"/>
      <c r="AMK19" s="110"/>
      <c r="AML19" s="110"/>
      <c r="AMM19" s="110"/>
      <c r="AMN19" s="110"/>
      <c r="AMO19" s="110"/>
      <c r="AMP19" s="110"/>
      <c r="AMQ19" s="110"/>
      <c r="AMR19" s="110"/>
      <c r="AMS19" s="110"/>
      <c r="AMT19" s="110"/>
      <c r="AMU19" s="110"/>
      <c r="AMV19" s="110"/>
      <c r="AMW19" s="110"/>
      <c r="AMX19" s="110"/>
      <c r="AMY19" s="110"/>
      <c r="AMZ19" s="110"/>
      <c r="ANA19" s="110"/>
      <c r="ANB19" s="110"/>
      <c r="ANC19" s="110"/>
      <c r="AND19" s="110"/>
      <c r="ANE19" s="110"/>
      <c r="ANF19" s="110"/>
      <c r="ANG19" s="110"/>
      <c r="ANH19" s="110"/>
      <c r="ANI19" s="110"/>
      <c r="ANJ19" s="110"/>
      <c r="ANK19" s="110"/>
      <c r="ANL19" s="110"/>
      <c r="ANM19" s="110"/>
      <c r="ANN19" s="110"/>
      <c r="ANO19" s="110"/>
      <c r="ANP19" s="110"/>
      <c r="ANQ19" s="110"/>
      <c r="ANR19" s="110"/>
      <c r="ANS19" s="110"/>
      <c r="ANT19" s="110"/>
      <c r="ANU19" s="110"/>
      <c r="ANV19" s="110"/>
      <c r="ANW19" s="110"/>
      <c r="ANX19" s="110"/>
      <c r="ANY19" s="110"/>
      <c r="ANZ19" s="110"/>
      <c r="AOA19" s="110"/>
      <c r="AOB19" s="110"/>
      <c r="AOC19" s="110"/>
      <c r="AOD19" s="110"/>
      <c r="AOE19" s="110"/>
      <c r="AOF19" s="110"/>
      <c r="AOG19" s="110"/>
      <c r="AOH19" s="110"/>
      <c r="AOI19" s="110"/>
      <c r="AOJ19" s="110"/>
      <c r="AOK19" s="110"/>
      <c r="AOL19" s="110"/>
      <c r="AOM19" s="110"/>
      <c r="AON19" s="110"/>
      <c r="AOO19" s="110"/>
      <c r="AOP19" s="110"/>
      <c r="AOQ19" s="110"/>
      <c r="AOR19" s="110"/>
      <c r="AOS19" s="110"/>
      <c r="AOT19" s="110"/>
      <c r="AOU19" s="110"/>
      <c r="AOV19" s="110"/>
      <c r="AOW19" s="110"/>
      <c r="AOX19" s="110"/>
      <c r="AOY19" s="110"/>
      <c r="AOZ19" s="110"/>
      <c r="APA19" s="110"/>
      <c r="APB19" s="110"/>
      <c r="APC19" s="110"/>
      <c r="APD19" s="110"/>
      <c r="APE19" s="110"/>
      <c r="APF19" s="110"/>
      <c r="APG19" s="110"/>
      <c r="APH19" s="110"/>
      <c r="API19" s="110"/>
      <c r="APJ19" s="110"/>
      <c r="APK19" s="110"/>
      <c r="APL19" s="110"/>
      <c r="APM19" s="110"/>
      <c r="APN19" s="110"/>
      <c r="APO19" s="110"/>
      <c r="APP19" s="110"/>
      <c r="APQ19" s="110"/>
      <c r="APR19" s="110"/>
      <c r="APS19" s="110"/>
      <c r="APT19" s="110"/>
      <c r="APU19" s="110"/>
      <c r="APV19" s="110"/>
      <c r="APW19" s="110"/>
      <c r="APX19" s="110"/>
      <c r="APY19" s="110"/>
      <c r="APZ19" s="110"/>
      <c r="AQA19" s="110"/>
      <c r="AQB19" s="110"/>
      <c r="AQC19" s="110"/>
      <c r="AQD19" s="110"/>
      <c r="AQE19" s="110"/>
      <c r="AQF19" s="110"/>
      <c r="AQG19" s="110"/>
      <c r="AQH19" s="110"/>
      <c r="AQI19" s="110"/>
      <c r="AQJ19" s="110"/>
      <c r="AQK19" s="110"/>
      <c r="AQL19" s="110"/>
      <c r="AQM19" s="110"/>
      <c r="AQN19" s="110"/>
      <c r="AQO19" s="110"/>
      <c r="AQP19" s="110"/>
      <c r="AQQ19" s="110"/>
      <c r="AQR19" s="110"/>
      <c r="AQS19" s="110"/>
      <c r="AQT19" s="110"/>
      <c r="AQU19" s="110"/>
      <c r="AQV19" s="110"/>
      <c r="AQW19" s="110"/>
      <c r="AQX19" s="110"/>
      <c r="AQY19" s="110"/>
      <c r="AQZ19" s="110"/>
      <c r="ARA19" s="110"/>
      <c r="ARB19" s="110"/>
      <c r="ARC19" s="110"/>
      <c r="ARD19" s="110"/>
      <c r="ARE19" s="110"/>
      <c r="ARF19" s="110"/>
      <c r="ARG19" s="110"/>
      <c r="ARH19" s="110"/>
      <c r="ARI19" s="110"/>
      <c r="ARJ19" s="110"/>
      <c r="ARK19" s="110"/>
      <c r="ARL19" s="110"/>
      <c r="ARM19" s="110"/>
      <c r="ARN19" s="110"/>
      <c r="ARO19" s="110"/>
      <c r="ARP19" s="110"/>
      <c r="ARQ19" s="110"/>
      <c r="ARR19" s="110"/>
      <c r="ARS19" s="110"/>
      <c r="ART19" s="110"/>
      <c r="ARU19" s="110"/>
      <c r="ARV19" s="110"/>
      <c r="ARW19" s="110"/>
      <c r="ARX19" s="110"/>
      <c r="ARY19" s="110"/>
      <c r="ARZ19" s="110"/>
      <c r="ASA19" s="110"/>
      <c r="ASB19" s="110"/>
      <c r="ASC19" s="110"/>
      <c r="ASD19" s="110"/>
      <c r="ASE19" s="110"/>
      <c r="ASF19" s="110"/>
      <c r="ASG19" s="110"/>
      <c r="ASH19" s="110"/>
      <c r="ASI19" s="110"/>
      <c r="ASJ19" s="110"/>
      <c r="ASK19" s="110"/>
      <c r="ASL19" s="110"/>
      <c r="ASM19" s="110"/>
      <c r="ASN19" s="110"/>
      <c r="ASO19" s="110"/>
      <c r="ASP19" s="110"/>
      <c r="ASQ19" s="110"/>
      <c r="ASR19" s="110"/>
      <c r="ASS19" s="110"/>
      <c r="AST19" s="110"/>
      <c r="ASU19" s="110"/>
      <c r="ASV19" s="110"/>
      <c r="ASW19" s="110"/>
      <c r="ASX19" s="110"/>
      <c r="ASY19" s="110"/>
      <c r="ASZ19" s="110"/>
      <c r="ATA19" s="110"/>
      <c r="ATB19" s="110"/>
      <c r="ATC19" s="110"/>
      <c r="ATD19" s="110"/>
      <c r="ATE19" s="110"/>
      <c r="ATF19" s="110"/>
      <c r="ATG19" s="110"/>
      <c r="ATH19" s="110"/>
      <c r="ATI19" s="110"/>
      <c r="ATJ19" s="110"/>
      <c r="ATK19" s="110"/>
      <c r="ATL19" s="110"/>
      <c r="ATM19" s="110"/>
      <c r="ATN19" s="110"/>
      <c r="ATO19" s="110"/>
      <c r="ATP19" s="110"/>
      <c r="ATQ19" s="110"/>
      <c r="ATR19" s="110"/>
      <c r="ATS19" s="110"/>
      <c r="ATT19" s="110"/>
      <c r="ATU19" s="110"/>
      <c r="ATV19" s="110"/>
      <c r="ATW19" s="110"/>
      <c r="ATX19" s="110"/>
      <c r="ATY19" s="110"/>
      <c r="ATZ19" s="110"/>
      <c r="AUA19" s="110"/>
      <c r="AUB19" s="110"/>
      <c r="AUC19" s="110"/>
      <c r="AUD19" s="110"/>
      <c r="AUE19" s="110"/>
      <c r="AUF19" s="110"/>
      <c r="AUG19" s="110"/>
      <c r="AUH19" s="110"/>
      <c r="AUI19" s="110"/>
      <c r="AUJ19" s="110"/>
      <c r="AUK19" s="110"/>
      <c r="AUL19" s="110"/>
      <c r="AUM19" s="110"/>
      <c r="AUN19" s="110"/>
      <c r="AUO19" s="110"/>
      <c r="AUP19" s="110"/>
      <c r="AUQ19" s="110"/>
      <c r="AUR19" s="110"/>
      <c r="AUS19" s="110"/>
      <c r="AUT19" s="110"/>
      <c r="AUU19" s="110"/>
      <c r="AUV19" s="110"/>
      <c r="AUW19" s="110"/>
      <c r="AUX19" s="110"/>
      <c r="AUY19" s="110"/>
      <c r="AUZ19" s="110"/>
      <c r="AVA19" s="110"/>
      <c r="AVB19" s="110"/>
      <c r="AVC19" s="110"/>
      <c r="AVD19" s="110"/>
      <c r="AVE19" s="110"/>
      <c r="AVF19" s="110"/>
      <c r="AVG19" s="110"/>
      <c r="AVH19" s="110"/>
      <c r="AVI19" s="110"/>
      <c r="AVJ19" s="110"/>
      <c r="AVK19" s="110"/>
      <c r="AVL19" s="110"/>
      <c r="AVM19" s="110"/>
      <c r="AVN19" s="110"/>
      <c r="AVO19" s="110"/>
      <c r="AVP19" s="110"/>
      <c r="AVQ19" s="110"/>
      <c r="AVR19" s="110"/>
      <c r="AVS19" s="110"/>
      <c r="AVT19" s="110"/>
      <c r="AVU19" s="110"/>
      <c r="AVV19" s="110"/>
      <c r="AVW19" s="110"/>
      <c r="AVX19" s="110"/>
      <c r="AVY19" s="110"/>
      <c r="AVZ19" s="110"/>
      <c r="AWA19" s="110"/>
      <c r="AWB19" s="110"/>
      <c r="AWC19" s="110"/>
      <c r="AWD19" s="110"/>
      <c r="AWE19" s="110"/>
      <c r="AWF19" s="110"/>
      <c r="AWG19" s="110"/>
      <c r="AWH19" s="110"/>
      <c r="AWI19" s="110"/>
      <c r="AWJ19" s="110"/>
      <c r="AWK19" s="110"/>
      <c r="AWL19" s="110"/>
      <c r="AWM19" s="110"/>
      <c r="AWN19" s="110"/>
      <c r="AWO19" s="110"/>
      <c r="AWP19" s="110"/>
      <c r="AWQ19" s="110"/>
      <c r="AWR19" s="110"/>
      <c r="AWS19" s="110"/>
      <c r="AWT19" s="110"/>
      <c r="AWU19" s="110"/>
      <c r="AWV19" s="110"/>
      <c r="AWW19" s="110"/>
      <c r="AWX19" s="110"/>
      <c r="AWY19" s="110"/>
      <c r="AWZ19" s="110"/>
      <c r="AXA19" s="110"/>
      <c r="AXB19" s="110"/>
      <c r="AXC19" s="110"/>
      <c r="AXD19" s="110"/>
      <c r="AXE19" s="110"/>
      <c r="AXF19" s="110"/>
      <c r="AXG19" s="110"/>
      <c r="AXH19" s="110"/>
      <c r="AXI19" s="110"/>
      <c r="AXJ19" s="110"/>
      <c r="AXK19" s="110"/>
      <c r="AXL19" s="110"/>
      <c r="AXM19" s="110"/>
      <c r="AXN19" s="110"/>
      <c r="AXO19" s="110"/>
      <c r="AXP19" s="110"/>
      <c r="AXQ19" s="110"/>
      <c r="AXR19" s="110"/>
      <c r="AXS19" s="110"/>
      <c r="AXT19" s="110"/>
      <c r="AXU19" s="110"/>
      <c r="AXV19" s="110"/>
      <c r="AXW19" s="110"/>
      <c r="AXX19" s="110"/>
      <c r="AXY19" s="110"/>
      <c r="AXZ19" s="110"/>
      <c r="AYA19" s="110"/>
      <c r="AYB19" s="110"/>
      <c r="AYC19" s="110"/>
      <c r="AYD19" s="110"/>
      <c r="AYE19" s="110"/>
      <c r="AYF19" s="110"/>
      <c r="AYG19" s="110"/>
      <c r="AYH19" s="110"/>
      <c r="AYI19" s="110"/>
      <c r="AYJ19" s="110"/>
      <c r="AYK19" s="110"/>
      <c r="AYL19" s="110"/>
      <c r="AYM19" s="110"/>
      <c r="AYN19" s="110"/>
      <c r="AYO19" s="110"/>
      <c r="AYP19" s="110"/>
      <c r="AYQ19" s="110"/>
      <c r="AYR19" s="110"/>
      <c r="AYS19" s="110"/>
      <c r="AYT19" s="110"/>
      <c r="AYU19" s="110"/>
      <c r="AYV19" s="110"/>
      <c r="AYW19" s="110"/>
      <c r="AYX19" s="110"/>
      <c r="AYY19" s="110"/>
      <c r="AYZ19" s="110"/>
      <c r="AZA19" s="110"/>
      <c r="AZB19" s="110"/>
      <c r="AZC19" s="110"/>
      <c r="AZD19" s="110"/>
      <c r="AZE19" s="110"/>
      <c r="AZF19" s="110"/>
      <c r="AZG19" s="110"/>
      <c r="AZH19" s="110"/>
      <c r="AZI19" s="110"/>
      <c r="AZJ19" s="110"/>
      <c r="AZK19" s="110"/>
      <c r="AZL19" s="110"/>
      <c r="AZM19" s="110"/>
      <c r="AZN19" s="110"/>
      <c r="AZO19" s="110"/>
      <c r="AZP19" s="110"/>
      <c r="AZQ19" s="110"/>
      <c r="AZR19" s="110"/>
      <c r="AZS19" s="110"/>
      <c r="AZT19" s="110"/>
      <c r="AZU19" s="110"/>
      <c r="AZV19" s="110"/>
      <c r="AZW19" s="110"/>
      <c r="AZX19" s="110"/>
      <c r="AZY19" s="110"/>
      <c r="AZZ19" s="110"/>
      <c r="BAA19" s="110"/>
      <c r="BAB19" s="110"/>
      <c r="BAC19" s="110"/>
      <c r="BAD19" s="110"/>
      <c r="BAE19" s="110"/>
      <c r="BAF19" s="110"/>
      <c r="BAG19" s="110"/>
      <c r="BAH19" s="110"/>
      <c r="BAI19" s="110"/>
      <c r="BAJ19" s="110"/>
      <c r="BAK19" s="110"/>
      <c r="BAL19" s="110"/>
      <c r="BAM19" s="110"/>
      <c r="BAN19" s="110"/>
      <c r="BAO19" s="110"/>
      <c r="BAP19" s="110"/>
      <c r="BAQ19" s="110"/>
      <c r="BAR19" s="110"/>
      <c r="BAS19" s="110"/>
      <c r="BAT19" s="110"/>
      <c r="BAU19" s="110"/>
      <c r="BAV19" s="110"/>
      <c r="BAW19" s="110"/>
      <c r="BAX19" s="110"/>
      <c r="BAY19" s="110"/>
      <c r="BAZ19" s="110"/>
      <c r="BBA19" s="110"/>
      <c r="BBB19" s="110"/>
      <c r="BBC19" s="110"/>
      <c r="BBD19" s="110"/>
      <c r="BBE19" s="110"/>
      <c r="BBF19" s="110"/>
      <c r="BBG19" s="110"/>
      <c r="BBH19" s="110"/>
      <c r="BBI19" s="110"/>
      <c r="BBJ19" s="110"/>
      <c r="BBK19" s="110"/>
      <c r="BBL19" s="110"/>
      <c r="BBM19" s="110"/>
      <c r="BBN19" s="110"/>
      <c r="BBO19" s="110"/>
      <c r="BBP19" s="110"/>
      <c r="BBQ19" s="110"/>
      <c r="BBR19" s="110"/>
      <c r="BBS19" s="110"/>
      <c r="BBT19" s="110"/>
      <c r="BBU19" s="110"/>
      <c r="BBV19" s="110"/>
      <c r="BBW19" s="110"/>
      <c r="BBX19" s="110"/>
      <c r="BBY19" s="110"/>
      <c r="BBZ19" s="110"/>
      <c r="BCA19" s="110"/>
      <c r="BCB19" s="110"/>
      <c r="BCC19" s="110"/>
      <c r="BCD19" s="110"/>
      <c r="BCE19" s="110"/>
      <c r="BCF19" s="110"/>
      <c r="BCG19" s="110"/>
      <c r="BCH19" s="110"/>
      <c r="BCI19" s="110"/>
      <c r="BCJ19" s="110"/>
      <c r="BCK19" s="110"/>
      <c r="BCL19" s="110"/>
      <c r="BCM19" s="110"/>
      <c r="BCN19" s="110"/>
      <c r="BCO19" s="110"/>
      <c r="BCP19" s="110"/>
      <c r="BCQ19" s="110"/>
      <c r="BCR19" s="110"/>
      <c r="BCS19" s="110"/>
      <c r="BCT19" s="110"/>
      <c r="BCU19" s="110"/>
      <c r="BCV19" s="110"/>
      <c r="BCW19" s="110"/>
      <c r="BCX19" s="110"/>
      <c r="BCY19" s="110"/>
      <c r="BCZ19" s="110"/>
      <c r="BDA19" s="110"/>
      <c r="BDB19" s="110"/>
      <c r="BDC19" s="110"/>
      <c r="BDD19" s="110"/>
      <c r="BDE19" s="110"/>
      <c r="BDF19" s="110"/>
      <c r="BDG19" s="110"/>
      <c r="BDH19" s="110"/>
      <c r="BDI19" s="110"/>
      <c r="BDJ19" s="110"/>
      <c r="BDK19" s="110"/>
      <c r="BDL19" s="110"/>
      <c r="BDM19" s="110"/>
      <c r="BDN19" s="110"/>
      <c r="BDO19" s="110"/>
      <c r="BDP19" s="110"/>
      <c r="BDQ19" s="110"/>
      <c r="BDR19" s="110"/>
      <c r="BDS19" s="110"/>
      <c r="BDT19" s="110"/>
      <c r="BDU19" s="110"/>
      <c r="BDV19" s="110"/>
      <c r="BDW19" s="110"/>
      <c r="BDX19" s="110"/>
      <c r="BDY19" s="110"/>
      <c r="BDZ19" s="110"/>
      <c r="BEA19" s="110"/>
      <c r="BEB19" s="110"/>
      <c r="BEC19" s="110"/>
      <c r="BED19" s="110"/>
      <c r="BEE19" s="110"/>
      <c r="BEF19" s="110"/>
      <c r="BEG19" s="110"/>
      <c r="BEH19" s="110"/>
      <c r="BEI19" s="110"/>
      <c r="BEJ19" s="110"/>
      <c r="BEK19" s="110"/>
      <c r="BEL19" s="110"/>
      <c r="BEM19" s="110"/>
      <c r="BEN19" s="110"/>
      <c r="BEO19" s="110"/>
      <c r="BEP19" s="110"/>
      <c r="BEQ19" s="110"/>
      <c r="BER19" s="110"/>
      <c r="BES19" s="110"/>
      <c r="BET19" s="110"/>
      <c r="BEU19" s="110"/>
      <c r="BEV19" s="110"/>
      <c r="BEW19" s="110"/>
      <c r="BEX19" s="110"/>
      <c r="BEY19" s="110"/>
      <c r="BEZ19" s="110"/>
      <c r="BFA19" s="110"/>
      <c r="BFB19" s="110"/>
      <c r="BFC19" s="110"/>
      <c r="BFD19" s="110"/>
      <c r="BFE19" s="110"/>
      <c r="BFF19" s="110"/>
      <c r="BFG19" s="110"/>
      <c r="BFH19" s="110"/>
      <c r="BFI19" s="110"/>
      <c r="BFJ19" s="110"/>
      <c r="BFK19" s="110"/>
      <c r="BFL19" s="110"/>
      <c r="BFM19" s="110"/>
      <c r="BFN19" s="110"/>
      <c r="BFO19" s="110"/>
      <c r="BFP19" s="110"/>
      <c r="BFQ19" s="110"/>
      <c r="BFR19" s="110"/>
      <c r="BFS19" s="110"/>
      <c r="BFT19" s="110"/>
      <c r="BFU19" s="110"/>
      <c r="BFV19" s="110"/>
      <c r="BFW19" s="110"/>
      <c r="BFX19" s="110"/>
      <c r="BFY19" s="110"/>
      <c r="BFZ19" s="110"/>
      <c r="BGA19" s="110"/>
      <c r="BGB19" s="110"/>
      <c r="BGC19" s="110"/>
      <c r="BGD19" s="110"/>
      <c r="BGE19" s="110"/>
      <c r="BGF19" s="110"/>
      <c r="BGG19" s="110"/>
      <c r="BGH19" s="110"/>
      <c r="BGI19" s="110"/>
      <c r="BGJ19" s="110"/>
      <c r="BGK19" s="110"/>
      <c r="BGL19" s="110"/>
      <c r="BGM19" s="110"/>
      <c r="BGN19" s="110"/>
      <c r="BGO19" s="110"/>
      <c r="BGP19" s="110"/>
      <c r="BGQ19" s="110"/>
      <c r="BGR19" s="110"/>
      <c r="BGS19" s="110"/>
      <c r="BGT19" s="110"/>
      <c r="BGU19" s="110"/>
      <c r="BGV19" s="110"/>
      <c r="BGW19" s="110"/>
      <c r="BGX19" s="110"/>
      <c r="BGY19" s="110"/>
      <c r="BGZ19" s="110"/>
      <c r="BHA19" s="110"/>
      <c r="BHB19" s="110"/>
      <c r="BHC19" s="110"/>
      <c r="BHD19" s="110"/>
      <c r="BHE19" s="110"/>
      <c r="BHF19" s="110"/>
      <c r="BHG19" s="110"/>
      <c r="BHH19" s="110"/>
      <c r="BHI19" s="110"/>
      <c r="BHJ19" s="110"/>
      <c r="BHK19" s="110"/>
      <c r="BHL19" s="110"/>
      <c r="BHM19" s="110"/>
      <c r="BHN19" s="110"/>
      <c r="BHO19" s="110"/>
      <c r="BHP19" s="110"/>
      <c r="BHQ19" s="110"/>
      <c r="BHR19" s="110"/>
      <c r="BHS19" s="110"/>
      <c r="BHT19" s="110"/>
      <c r="BHU19" s="110"/>
      <c r="BHV19" s="110"/>
      <c r="BHW19" s="110"/>
      <c r="BHX19" s="110"/>
      <c r="BHY19" s="110"/>
      <c r="BHZ19" s="110"/>
      <c r="BIA19" s="110"/>
      <c r="BIB19" s="110"/>
      <c r="BIC19" s="110"/>
      <c r="BID19" s="110"/>
      <c r="BIE19" s="110"/>
      <c r="BIF19" s="110"/>
      <c r="BIG19" s="110"/>
      <c r="BIH19" s="110"/>
      <c r="BII19" s="110"/>
      <c r="BIJ19" s="110"/>
      <c r="BIK19" s="110"/>
      <c r="BIL19" s="110"/>
      <c r="BIM19" s="110"/>
      <c r="BIN19" s="110"/>
      <c r="BIO19" s="110"/>
      <c r="BIP19" s="110"/>
      <c r="BIQ19" s="110"/>
      <c r="BIR19" s="110"/>
      <c r="BIS19" s="110"/>
      <c r="BIT19" s="110"/>
      <c r="BIU19" s="110"/>
      <c r="BIV19" s="110"/>
      <c r="BIW19" s="110"/>
      <c r="BIX19" s="110"/>
      <c r="BIY19" s="110"/>
      <c r="BIZ19" s="110"/>
      <c r="BJA19" s="110"/>
      <c r="BJB19" s="110"/>
      <c r="BJC19" s="110"/>
      <c r="BJD19" s="110"/>
      <c r="BJE19" s="110"/>
      <c r="BJF19" s="110"/>
      <c r="BJG19" s="110"/>
      <c r="BJH19" s="110"/>
      <c r="BJI19" s="110"/>
      <c r="BJJ19" s="110"/>
      <c r="BJK19" s="110"/>
      <c r="BJL19" s="110"/>
      <c r="BJM19" s="110"/>
      <c r="BJN19" s="110"/>
      <c r="BJO19" s="110"/>
      <c r="BJP19" s="110"/>
      <c r="BJQ19" s="110"/>
      <c r="BJR19" s="110"/>
      <c r="BJS19" s="110"/>
      <c r="BJT19" s="110"/>
      <c r="BJU19" s="110"/>
      <c r="BJV19" s="110"/>
      <c r="BJW19" s="110"/>
      <c r="BJX19" s="110"/>
      <c r="BJY19" s="110"/>
      <c r="BJZ19" s="110"/>
      <c r="BKA19" s="110"/>
      <c r="BKB19" s="110"/>
      <c r="BKC19" s="110"/>
      <c r="BKD19" s="110"/>
      <c r="BKE19" s="110"/>
      <c r="BKF19" s="110"/>
      <c r="BKG19" s="110"/>
      <c r="BKH19" s="110"/>
      <c r="BKI19" s="110"/>
      <c r="BKJ19" s="110"/>
      <c r="BKK19" s="110"/>
      <c r="BKL19" s="110"/>
      <c r="BKM19" s="110"/>
      <c r="BKN19" s="110"/>
      <c r="BKO19" s="110"/>
      <c r="BKP19" s="110"/>
      <c r="BKQ19" s="110"/>
      <c r="BKR19" s="110"/>
      <c r="BKS19" s="110"/>
      <c r="BKT19" s="110"/>
      <c r="BKU19" s="110"/>
      <c r="BKV19" s="110"/>
      <c r="BKW19" s="110"/>
      <c r="BKX19" s="110"/>
      <c r="BKY19" s="110"/>
      <c r="BKZ19" s="110"/>
      <c r="BLA19" s="110"/>
      <c r="BLB19" s="110"/>
      <c r="BLC19" s="110"/>
      <c r="BLD19" s="110"/>
      <c r="BLE19" s="110"/>
      <c r="BLF19" s="110"/>
      <c r="BLG19" s="110"/>
      <c r="BLH19" s="110"/>
      <c r="BLI19" s="110"/>
      <c r="BLJ19" s="110"/>
      <c r="BLK19" s="110"/>
      <c r="BLL19" s="110"/>
      <c r="BLM19" s="110"/>
      <c r="BLN19" s="110"/>
      <c r="BLO19" s="110"/>
      <c r="BLP19" s="110"/>
      <c r="BLQ19" s="110"/>
      <c r="BLR19" s="110"/>
      <c r="BLS19" s="110"/>
      <c r="BLT19" s="110"/>
      <c r="BLU19" s="110"/>
      <c r="BLV19" s="110"/>
      <c r="BLW19" s="110"/>
      <c r="BLX19" s="110"/>
      <c r="BLY19" s="110"/>
      <c r="BLZ19" s="110"/>
      <c r="BMA19" s="110"/>
      <c r="BMB19" s="110"/>
      <c r="BMC19" s="110"/>
      <c r="BMD19" s="110"/>
      <c r="BME19" s="110"/>
      <c r="BMF19" s="110"/>
      <c r="BMG19" s="110"/>
      <c r="BMH19" s="110"/>
      <c r="BMI19" s="110"/>
      <c r="BMJ19" s="110"/>
      <c r="BMK19" s="110"/>
      <c r="BML19" s="110"/>
      <c r="BMM19" s="110"/>
      <c r="BMN19" s="110"/>
      <c r="BMO19" s="110"/>
      <c r="BMP19" s="110"/>
      <c r="BMQ19" s="110"/>
      <c r="BMR19" s="110"/>
      <c r="BMS19" s="110"/>
      <c r="BMT19" s="110"/>
      <c r="BMU19" s="110"/>
      <c r="BMV19" s="110"/>
      <c r="BMW19" s="110"/>
      <c r="BMX19" s="110"/>
      <c r="BMY19" s="110"/>
      <c r="BMZ19" s="110"/>
      <c r="BNA19" s="110"/>
      <c r="BNB19" s="110"/>
      <c r="BNC19" s="110"/>
      <c r="BND19" s="110"/>
      <c r="BNE19" s="110"/>
      <c r="BNF19" s="110"/>
      <c r="BNG19" s="110"/>
      <c r="BNH19" s="110"/>
      <c r="BNI19" s="110"/>
      <c r="BNJ19" s="110"/>
      <c r="BNK19" s="110"/>
      <c r="BNL19" s="110"/>
      <c r="BNM19" s="110"/>
      <c r="BNN19" s="110"/>
      <c r="BNO19" s="110"/>
      <c r="BNP19" s="110"/>
      <c r="BNQ19" s="110"/>
      <c r="BNR19" s="110"/>
      <c r="BNS19" s="110"/>
      <c r="BNT19" s="110"/>
      <c r="BNU19" s="110"/>
      <c r="BNV19" s="110"/>
      <c r="BNW19" s="110"/>
      <c r="BNX19" s="110"/>
      <c r="BNY19" s="110"/>
      <c r="BNZ19" s="110"/>
      <c r="BOA19" s="110"/>
      <c r="BOB19" s="110"/>
      <c r="BOC19" s="110"/>
      <c r="BOD19" s="110"/>
      <c r="BOE19" s="110"/>
      <c r="BOF19" s="110"/>
      <c r="BOG19" s="110"/>
      <c r="BOH19" s="110"/>
      <c r="BOI19" s="110"/>
      <c r="BOJ19" s="110"/>
      <c r="BOK19" s="110"/>
      <c r="BOL19" s="110"/>
      <c r="BOM19" s="110"/>
      <c r="BON19" s="110"/>
      <c r="BOO19" s="110"/>
      <c r="BOP19" s="110"/>
      <c r="BOQ19" s="110"/>
      <c r="BOR19" s="110"/>
      <c r="BOS19" s="110"/>
      <c r="BOT19" s="110"/>
      <c r="BOU19" s="110"/>
      <c r="BOV19" s="110"/>
      <c r="BOW19" s="110"/>
      <c r="BOX19" s="110"/>
      <c r="BOY19" s="110"/>
      <c r="BOZ19" s="110"/>
      <c r="BPA19" s="110"/>
      <c r="BPB19" s="110"/>
      <c r="BPC19" s="110"/>
      <c r="BPD19" s="110"/>
      <c r="BPE19" s="110"/>
      <c r="BPF19" s="110"/>
      <c r="BPG19" s="110"/>
      <c r="BPH19" s="110"/>
      <c r="BPI19" s="110"/>
      <c r="BPJ19" s="110"/>
      <c r="BPK19" s="110"/>
      <c r="BPL19" s="110"/>
      <c r="BPM19" s="110"/>
      <c r="BPN19" s="110"/>
      <c r="BPO19" s="110"/>
      <c r="BPP19" s="110"/>
      <c r="BPQ19" s="110"/>
      <c r="BPR19" s="110"/>
      <c r="BPS19" s="110"/>
      <c r="BPT19" s="110"/>
      <c r="BPU19" s="110"/>
      <c r="BPV19" s="110"/>
      <c r="BPW19" s="110"/>
      <c r="BPX19" s="110"/>
      <c r="BPY19" s="110"/>
      <c r="BPZ19" s="110"/>
      <c r="BQA19" s="110"/>
      <c r="BQB19" s="110"/>
      <c r="BQC19" s="110"/>
      <c r="BQD19" s="110"/>
      <c r="BQE19" s="110"/>
      <c r="BQF19" s="110"/>
      <c r="BQG19" s="110"/>
      <c r="BQH19" s="110"/>
      <c r="BQI19" s="110"/>
      <c r="BQJ19" s="110"/>
      <c r="BQK19" s="110"/>
      <c r="BQL19" s="110"/>
      <c r="BQM19" s="110"/>
      <c r="BQN19" s="110"/>
      <c r="BQO19" s="110"/>
      <c r="BQP19" s="110"/>
      <c r="BQQ19" s="110"/>
      <c r="BQR19" s="110"/>
      <c r="BQS19" s="110"/>
      <c r="BQT19" s="110"/>
      <c r="BQU19" s="110"/>
      <c r="BQV19" s="110"/>
      <c r="BQW19" s="110"/>
      <c r="BQX19" s="110"/>
      <c r="BQY19" s="110"/>
      <c r="BQZ19" s="110"/>
      <c r="BRA19" s="110"/>
      <c r="BRB19" s="110"/>
      <c r="BRC19" s="110"/>
      <c r="BRD19" s="110"/>
      <c r="BRE19" s="110"/>
      <c r="BRF19" s="110"/>
      <c r="BRG19" s="110"/>
      <c r="BRH19" s="110"/>
      <c r="BRI19" s="110"/>
      <c r="BRJ19" s="110"/>
      <c r="BRK19" s="110"/>
      <c r="BRL19" s="110"/>
      <c r="BRM19" s="110"/>
      <c r="BRN19" s="110"/>
      <c r="BRO19" s="110"/>
      <c r="BRP19" s="110"/>
      <c r="BRQ19" s="110"/>
      <c r="BRR19" s="110"/>
      <c r="BRS19" s="110"/>
      <c r="BRT19" s="110"/>
      <c r="BRU19" s="110"/>
      <c r="BRV19" s="110"/>
      <c r="BRW19" s="110"/>
      <c r="BRX19" s="110"/>
      <c r="BRY19" s="110"/>
      <c r="BRZ19" s="110"/>
      <c r="BSA19" s="110"/>
      <c r="BSB19" s="110"/>
      <c r="BSC19" s="110"/>
      <c r="BSD19" s="110"/>
      <c r="BSE19" s="110"/>
      <c r="BSF19" s="110"/>
      <c r="BSG19" s="110"/>
      <c r="BSH19" s="110"/>
      <c r="BSI19" s="110"/>
      <c r="BSJ19" s="110"/>
      <c r="BSK19" s="110"/>
      <c r="BSL19" s="110"/>
      <c r="BSM19" s="110"/>
      <c r="BSN19" s="110"/>
      <c r="BSO19" s="110"/>
      <c r="BSP19" s="110"/>
      <c r="BSQ19" s="110"/>
      <c r="BSR19" s="110"/>
      <c r="BSS19" s="110"/>
      <c r="BST19" s="110"/>
      <c r="BSU19" s="110"/>
      <c r="BSV19" s="110"/>
      <c r="BSW19" s="110"/>
      <c r="BSX19" s="110"/>
      <c r="BSY19" s="110"/>
      <c r="BSZ19" s="110"/>
      <c r="BTA19" s="110"/>
      <c r="BTB19" s="110"/>
      <c r="BTC19" s="110"/>
      <c r="BTD19" s="110"/>
      <c r="BTE19" s="110"/>
      <c r="BTF19" s="110"/>
      <c r="BTG19" s="110"/>
      <c r="BTH19" s="110"/>
      <c r="BTI19" s="110"/>
      <c r="BTJ19" s="110"/>
      <c r="BTK19" s="110"/>
      <c r="BTL19" s="110"/>
      <c r="BTM19" s="110"/>
      <c r="BTN19" s="110"/>
      <c r="BTO19" s="110"/>
      <c r="BTP19" s="110"/>
      <c r="BTQ19" s="110"/>
      <c r="BTR19" s="110"/>
      <c r="BTS19" s="110"/>
      <c r="BTT19" s="110"/>
      <c r="BTU19" s="110"/>
      <c r="BTV19" s="110"/>
      <c r="BTW19" s="110"/>
      <c r="BTX19" s="110"/>
      <c r="BTY19" s="110"/>
      <c r="BTZ19" s="110"/>
      <c r="BUA19" s="110"/>
      <c r="BUB19" s="110"/>
      <c r="BUC19" s="110"/>
      <c r="BUD19" s="110"/>
      <c r="BUE19" s="110"/>
      <c r="BUF19" s="110"/>
      <c r="BUG19" s="110"/>
      <c r="BUH19" s="110"/>
      <c r="BUI19" s="110"/>
      <c r="BUJ19" s="110"/>
      <c r="BUK19" s="110"/>
      <c r="BUL19" s="110"/>
      <c r="BUM19" s="110"/>
      <c r="BUN19" s="110"/>
      <c r="BUO19" s="110"/>
      <c r="BUP19" s="110"/>
      <c r="BUQ19" s="110"/>
      <c r="BUR19" s="110"/>
      <c r="BUS19" s="110"/>
      <c r="BUT19" s="110"/>
      <c r="BUU19" s="110"/>
      <c r="BUV19" s="110"/>
      <c r="BUW19" s="110"/>
      <c r="BUX19" s="110"/>
      <c r="BUY19" s="110"/>
      <c r="BUZ19" s="110"/>
      <c r="BVA19" s="110"/>
      <c r="BVB19" s="110"/>
      <c r="BVC19" s="110"/>
      <c r="BVD19" s="110"/>
      <c r="BVE19" s="110"/>
      <c r="BVF19" s="110"/>
      <c r="BVG19" s="110"/>
      <c r="BVH19" s="110"/>
      <c r="BVI19" s="110"/>
      <c r="BVJ19" s="110"/>
      <c r="BVK19" s="110"/>
      <c r="BVL19" s="110"/>
      <c r="BVM19" s="110"/>
      <c r="BVN19" s="110"/>
      <c r="BVO19" s="110"/>
      <c r="BVP19" s="110"/>
      <c r="BVQ19" s="110"/>
      <c r="BVR19" s="110"/>
      <c r="BVS19" s="110"/>
      <c r="BVT19" s="110"/>
      <c r="BVU19" s="110"/>
      <c r="BVV19" s="110"/>
      <c r="BVW19" s="110"/>
      <c r="BVX19" s="110"/>
      <c r="BVY19" s="110"/>
      <c r="BVZ19" s="110"/>
      <c r="BWA19" s="110"/>
      <c r="BWB19" s="110"/>
      <c r="BWC19" s="110"/>
      <c r="BWD19" s="110"/>
      <c r="BWE19" s="110"/>
      <c r="BWF19" s="110"/>
      <c r="BWG19" s="110"/>
      <c r="BWH19" s="110"/>
      <c r="BWI19" s="110"/>
      <c r="BWJ19" s="110"/>
      <c r="BWK19" s="110"/>
      <c r="BWL19" s="110"/>
      <c r="BWM19" s="110"/>
      <c r="BWN19" s="110"/>
      <c r="BWO19" s="110"/>
      <c r="BWP19" s="110"/>
      <c r="BWQ19" s="110"/>
      <c r="BWR19" s="110"/>
      <c r="BWS19" s="110"/>
      <c r="BWT19" s="110"/>
      <c r="BWU19" s="110"/>
      <c r="BWV19" s="110"/>
      <c r="BWW19" s="110"/>
      <c r="BWX19" s="110"/>
      <c r="BWY19" s="110"/>
      <c r="BWZ19" s="110"/>
      <c r="BXA19" s="110"/>
      <c r="BXB19" s="110"/>
      <c r="BXC19" s="110"/>
      <c r="BXD19" s="110"/>
      <c r="BXE19" s="110"/>
      <c r="BXF19" s="110"/>
      <c r="BXG19" s="110"/>
      <c r="BXH19" s="110"/>
      <c r="BXI19" s="110"/>
      <c r="BXJ19" s="110"/>
      <c r="BXK19" s="110"/>
      <c r="BXL19" s="110"/>
      <c r="BXM19" s="110"/>
      <c r="BXN19" s="110"/>
      <c r="BXO19" s="110"/>
      <c r="BXP19" s="110"/>
      <c r="BXQ19" s="110"/>
      <c r="BXR19" s="110"/>
      <c r="BXS19" s="110"/>
      <c r="BXT19" s="110"/>
      <c r="BXU19" s="110"/>
      <c r="BXV19" s="110"/>
      <c r="BXW19" s="110"/>
      <c r="BXX19" s="110"/>
      <c r="BXY19" s="110"/>
      <c r="BXZ19" s="110"/>
      <c r="BYA19" s="110"/>
      <c r="BYB19" s="110"/>
      <c r="BYC19" s="110"/>
      <c r="BYD19" s="110"/>
      <c r="BYE19" s="110"/>
      <c r="BYF19" s="110"/>
      <c r="BYG19" s="110"/>
      <c r="BYH19" s="110"/>
      <c r="BYI19" s="110"/>
      <c r="BYJ19" s="110"/>
      <c r="BYK19" s="110"/>
      <c r="BYL19" s="110"/>
      <c r="BYM19" s="110"/>
      <c r="BYN19" s="110"/>
      <c r="BYO19" s="110"/>
      <c r="BYP19" s="110"/>
      <c r="BYQ19" s="110"/>
      <c r="BYR19" s="110"/>
      <c r="BYS19" s="110"/>
      <c r="BYT19" s="110"/>
      <c r="BYU19" s="110"/>
      <c r="BYV19" s="110"/>
      <c r="BYW19" s="110"/>
      <c r="BYX19" s="110"/>
      <c r="BYY19" s="110"/>
      <c r="BYZ19" s="110"/>
      <c r="BZA19" s="110"/>
      <c r="BZB19" s="110"/>
      <c r="BZC19" s="110"/>
      <c r="BZD19" s="110"/>
      <c r="BZE19" s="110"/>
      <c r="BZF19" s="110"/>
      <c r="BZG19" s="110"/>
      <c r="BZH19" s="110"/>
      <c r="BZI19" s="110"/>
      <c r="BZJ19" s="110"/>
      <c r="BZK19" s="110"/>
      <c r="BZL19" s="110"/>
      <c r="BZM19" s="110"/>
      <c r="BZN19" s="110"/>
      <c r="BZO19" s="110"/>
      <c r="BZP19" s="110"/>
      <c r="BZQ19" s="110"/>
      <c r="BZR19" s="110"/>
      <c r="BZS19" s="110"/>
      <c r="BZT19" s="110"/>
      <c r="BZU19" s="110"/>
      <c r="BZV19" s="110"/>
      <c r="BZW19" s="110"/>
      <c r="BZX19" s="110"/>
      <c r="BZY19" s="110"/>
      <c r="BZZ19" s="110"/>
      <c r="CAA19" s="110"/>
      <c r="CAB19" s="110"/>
      <c r="CAC19" s="110"/>
      <c r="CAD19" s="110"/>
      <c r="CAE19" s="110"/>
      <c r="CAF19" s="110"/>
      <c r="CAG19" s="110"/>
      <c r="CAH19" s="110"/>
      <c r="CAI19" s="110"/>
      <c r="CAJ19" s="110"/>
      <c r="CAK19" s="110"/>
      <c r="CAL19" s="110"/>
      <c r="CAM19" s="110"/>
      <c r="CAN19" s="110"/>
      <c r="CAO19" s="110"/>
      <c r="CAP19" s="110"/>
      <c r="CAQ19" s="110"/>
      <c r="CAR19" s="110"/>
      <c r="CAS19" s="110"/>
      <c r="CAT19" s="110"/>
      <c r="CAU19" s="110"/>
      <c r="CAV19" s="110"/>
      <c r="CAW19" s="110"/>
      <c r="CAX19" s="110"/>
      <c r="CAY19" s="110"/>
      <c r="CAZ19" s="110"/>
      <c r="CBA19" s="110"/>
      <c r="CBB19" s="110"/>
      <c r="CBC19" s="110"/>
      <c r="CBD19" s="110"/>
      <c r="CBE19" s="110"/>
      <c r="CBF19" s="110"/>
      <c r="CBG19" s="110"/>
      <c r="CBH19" s="110"/>
      <c r="CBI19" s="110"/>
      <c r="CBJ19" s="110"/>
      <c r="CBK19" s="110"/>
      <c r="CBL19" s="110"/>
      <c r="CBM19" s="110"/>
      <c r="CBN19" s="110"/>
      <c r="CBO19" s="110"/>
      <c r="CBP19" s="110"/>
      <c r="CBQ19" s="110"/>
      <c r="CBR19" s="110"/>
      <c r="CBS19" s="110"/>
      <c r="CBT19" s="110"/>
      <c r="CBU19" s="110"/>
      <c r="CBV19" s="110"/>
      <c r="CBW19" s="110"/>
      <c r="CBX19" s="110"/>
      <c r="CBY19" s="110"/>
      <c r="CBZ19" s="110"/>
      <c r="CCA19" s="110"/>
      <c r="CCB19" s="110"/>
      <c r="CCC19" s="110"/>
      <c r="CCD19" s="110"/>
      <c r="CCE19" s="110"/>
      <c r="CCF19" s="110"/>
      <c r="CCG19" s="110"/>
      <c r="CCH19" s="110"/>
      <c r="CCI19" s="110"/>
      <c r="CCJ19" s="110"/>
      <c r="CCK19" s="110"/>
      <c r="CCL19" s="110"/>
      <c r="CCM19" s="110"/>
      <c r="CCN19" s="110"/>
      <c r="CCO19" s="110"/>
      <c r="CCP19" s="110"/>
      <c r="CCQ19" s="110"/>
      <c r="CCR19" s="110"/>
      <c r="CCS19" s="110"/>
      <c r="CCT19" s="110"/>
      <c r="CCU19" s="110"/>
      <c r="CCV19" s="110"/>
      <c r="CCW19" s="110"/>
      <c r="CCX19" s="110"/>
      <c r="CCY19" s="110"/>
      <c r="CCZ19" s="110"/>
      <c r="CDA19" s="110"/>
      <c r="CDB19" s="110"/>
      <c r="CDC19" s="110"/>
      <c r="CDD19" s="110"/>
      <c r="CDE19" s="110"/>
      <c r="CDF19" s="110"/>
      <c r="CDG19" s="110"/>
      <c r="CDH19" s="110"/>
      <c r="CDI19" s="110"/>
      <c r="CDJ19" s="110"/>
      <c r="CDK19" s="110"/>
      <c r="CDL19" s="110"/>
      <c r="CDM19" s="110"/>
      <c r="CDN19" s="110"/>
      <c r="CDO19" s="110"/>
      <c r="CDP19" s="110"/>
      <c r="CDQ19" s="110"/>
      <c r="CDR19" s="110"/>
      <c r="CDS19" s="110"/>
      <c r="CDT19" s="110"/>
      <c r="CDU19" s="110"/>
      <c r="CDV19" s="110"/>
      <c r="CDW19" s="110"/>
      <c r="CDX19" s="110"/>
      <c r="CDY19" s="110"/>
      <c r="CDZ19" s="110"/>
      <c r="CEA19" s="110"/>
      <c r="CEB19" s="110"/>
      <c r="CEC19" s="110"/>
      <c r="CED19" s="110"/>
      <c r="CEE19" s="110"/>
      <c r="CEF19" s="110"/>
      <c r="CEG19" s="110"/>
      <c r="CEH19" s="110"/>
      <c r="CEI19" s="110"/>
      <c r="CEJ19" s="110"/>
      <c r="CEK19" s="110"/>
      <c r="CEL19" s="110"/>
      <c r="CEM19" s="110"/>
      <c r="CEN19" s="110"/>
      <c r="CEO19" s="110"/>
      <c r="CEP19" s="110"/>
      <c r="CEQ19" s="110"/>
      <c r="CER19" s="110"/>
      <c r="CES19" s="110"/>
      <c r="CET19" s="110"/>
      <c r="CEU19" s="110"/>
      <c r="CEV19" s="110"/>
      <c r="CEW19" s="110"/>
      <c r="CEX19" s="110"/>
      <c r="CEY19" s="110"/>
      <c r="CEZ19" s="110"/>
      <c r="CFA19" s="110"/>
      <c r="CFB19" s="110"/>
      <c r="CFC19" s="110"/>
      <c r="CFD19" s="110"/>
      <c r="CFE19" s="110"/>
      <c r="CFF19" s="110"/>
      <c r="CFG19" s="110"/>
      <c r="CFH19" s="110"/>
      <c r="CFI19" s="110"/>
      <c r="CFJ19" s="110"/>
      <c r="CFK19" s="110"/>
      <c r="CFL19" s="110"/>
      <c r="CFM19" s="110"/>
      <c r="CFN19" s="110"/>
      <c r="CFO19" s="110"/>
      <c r="CFP19" s="110"/>
      <c r="CFQ19" s="110"/>
      <c r="CFR19" s="110"/>
      <c r="CFS19" s="110"/>
      <c r="CFT19" s="110"/>
      <c r="CFU19" s="110"/>
      <c r="CFV19" s="110"/>
      <c r="CFW19" s="110"/>
      <c r="CFX19" s="110"/>
      <c r="CFY19" s="110"/>
      <c r="CFZ19" s="110"/>
      <c r="CGA19" s="110"/>
      <c r="CGB19" s="110"/>
      <c r="CGC19" s="110"/>
      <c r="CGD19" s="110"/>
      <c r="CGE19" s="110"/>
      <c r="CGF19" s="110"/>
      <c r="CGG19" s="110"/>
      <c r="CGH19" s="110"/>
      <c r="CGI19" s="110"/>
      <c r="CGJ19" s="110"/>
      <c r="CGK19" s="110"/>
      <c r="CGL19" s="110"/>
      <c r="CGM19" s="110"/>
      <c r="CGN19" s="110"/>
      <c r="CGO19" s="110"/>
      <c r="CGP19" s="110"/>
      <c r="CGQ19" s="110"/>
      <c r="CGR19" s="110"/>
      <c r="CGS19" s="110"/>
      <c r="CGT19" s="110"/>
      <c r="CGU19" s="110"/>
      <c r="CGV19" s="110"/>
      <c r="CGW19" s="110"/>
      <c r="CGX19" s="110"/>
      <c r="CGY19" s="110"/>
      <c r="CGZ19" s="110"/>
      <c r="CHA19" s="110"/>
      <c r="CHB19" s="110"/>
      <c r="CHC19" s="110"/>
      <c r="CHD19" s="110"/>
      <c r="CHE19" s="110"/>
      <c r="CHF19" s="110"/>
      <c r="CHG19" s="110"/>
      <c r="CHH19" s="110"/>
      <c r="CHI19" s="110"/>
      <c r="CHJ19" s="110"/>
      <c r="CHK19" s="110"/>
      <c r="CHL19" s="110"/>
      <c r="CHM19" s="110"/>
      <c r="CHN19" s="110"/>
      <c r="CHO19" s="110"/>
      <c r="CHP19" s="110"/>
      <c r="CHQ19" s="110"/>
      <c r="CHR19" s="110"/>
      <c r="CHS19" s="110"/>
      <c r="CHT19" s="110"/>
      <c r="CHU19" s="110"/>
      <c r="CHV19" s="110"/>
      <c r="CHW19" s="110"/>
      <c r="CHX19" s="110"/>
      <c r="CHY19" s="110"/>
      <c r="CHZ19" s="110"/>
      <c r="CIA19" s="110"/>
      <c r="CIB19" s="110"/>
      <c r="CIC19" s="110"/>
      <c r="CID19" s="110"/>
      <c r="CIE19" s="110"/>
      <c r="CIF19" s="110"/>
      <c r="CIG19" s="110"/>
      <c r="CIH19" s="110"/>
      <c r="CII19" s="110"/>
      <c r="CIJ19" s="110"/>
      <c r="CIK19" s="110"/>
      <c r="CIL19" s="110"/>
      <c r="CIM19" s="110"/>
      <c r="CIN19" s="110"/>
      <c r="CIO19" s="110"/>
      <c r="CIP19" s="110"/>
      <c r="CIQ19" s="110"/>
      <c r="CIR19" s="110"/>
      <c r="CIS19" s="110"/>
      <c r="CIT19" s="110"/>
      <c r="CIU19" s="110"/>
      <c r="CIV19" s="110"/>
      <c r="CIW19" s="110"/>
      <c r="CIX19" s="110"/>
      <c r="CIY19" s="110"/>
      <c r="CIZ19" s="110"/>
      <c r="CJA19" s="110"/>
      <c r="CJB19" s="110"/>
      <c r="CJC19" s="110"/>
      <c r="CJD19" s="110"/>
      <c r="CJE19" s="110"/>
      <c r="CJF19" s="110"/>
      <c r="CJG19" s="110"/>
      <c r="CJH19" s="110"/>
      <c r="CJI19" s="110"/>
      <c r="CJJ19" s="110"/>
      <c r="CJK19" s="110"/>
      <c r="CJL19" s="110"/>
      <c r="CJM19" s="110"/>
      <c r="CJN19" s="110"/>
      <c r="CJO19" s="110"/>
      <c r="CJP19" s="110"/>
      <c r="CJQ19" s="110"/>
      <c r="CJR19" s="110"/>
      <c r="CJS19" s="110"/>
      <c r="CJT19" s="110"/>
      <c r="CJU19" s="110"/>
      <c r="CJV19" s="110"/>
      <c r="CJW19" s="110"/>
      <c r="CJX19" s="110"/>
      <c r="CJY19" s="110"/>
      <c r="CJZ19" s="110"/>
      <c r="CKA19" s="110"/>
      <c r="CKB19" s="110"/>
      <c r="CKC19" s="110"/>
      <c r="CKD19" s="110"/>
      <c r="CKE19" s="110"/>
      <c r="CKF19" s="110"/>
      <c r="CKG19" s="110"/>
      <c r="CKH19" s="110"/>
      <c r="CKI19" s="110"/>
      <c r="CKJ19" s="110"/>
      <c r="CKK19" s="110"/>
      <c r="CKL19" s="110"/>
      <c r="CKM19" s="110"/>
      <c r="CKN19" s="110"/>
      <c r="CKO19" s="110"/>
      <c r="CKP19" s="110"/>
      <c r="CKQ19" s="110"/>
      <c r="CKR19" s="110"/>
      <c r="CKS19" s="110"/>
      <c r="CKT19" s="110"/>
      <c r="CKU19" s="110"/>
      <c r="CKV19" s="110"/>
      <c r="CKW19" s="110"/>
      <c r="CKX19" s="110"/>
      <c r="CKY19" s="110"/>
      <c r="CKZ19" s="110"/>
      <c r="CLA19" s="110"/>
      <c r="CLB19" s="110"/>
      <c r="CLC19" s="110"/>
      <c r="CLD19" s="110"/>
      <c r="CLE19" s="110"/>
      <c r="CLF19" s="110"/>
      <c r="CLG19" s="110"/>
      <c r="CLH19" s="110"/>
      <c r="CLI19" s="110"/>
      <c r="CLJ19" s="110"/>
      <c r="CLK19" s="110"/>
      <c r="CLL19" s="110"/>
      <c r="CLM19" s="110"/>
      <c r="CLN19" s="110"/>
      <c r="CLO19" s="110"/>
      <c r="CLP19" s="110"/>
      <c r="CLQ19" s="110"/>
      <c r="CLR19" s="110"/>
      <c r="CLS19" s="110"/>
      <c r="CLT19" s="110"/>
      <c r="CLU19" s="110"/>
      <c r="CLV19" s="110"/>
      <c r="CLW19" s="110"/>
      <c r="CLX19" s="110"/>
      <c r="CLY19" s="110"/>
      <c r="CLZ19" s="110"/>
      <c r="CMA19" s="110"/>
      <c r="CMB19" s="110"/>
      <c r="CMC19" s="110"/>
      <c r="CMD19" s="110"/>
      <c r="CME19" s="110"/>
      <c r="CMF19" s="110"/>
      <c r="CMG19" s="110"/>
      <c r="CMH19" s="110"/>
      <c r="CMI19" s="110"/>
      <c r="CMJ19" s="110"/>
      <c r="CMK19" s="110"/>
      <c r="CML19" s="110"/>
      <c r="CMM19" s="110"/>
      <c r="CMN19" s="110"/>
      <c r="CMO19" s="110"/>
      <c r="CMP19" s="110"/>
      <c r="CMQ19" s="110"/>
      <c r="CMR19" s="110"/>
      <c r="CMS19" s="110"/>
      <c r="CMT19" s="110"/>
      <c r="CMU19" s="110"/>
      <c r="CMV19" s="110"/>
      <c r="CMW19" s="110"/>
      <c r="CMX19" s="110"/>
      <c r="CMY19" s="110"/>
      <c r="CMZ19" s="110"/>
      <c r="CNA19" s="110"/>
      <c r="CNB19" s="110"/>
      <c r="CNC19" s="110"/>
      <c r="CND19" s="110"/>
      <c r="CNE19" s="110"/>
      <c r="CNF19" s="110"/>
      <c r="CNG19" s="110"/>
      <c r="CNH19" s="110"/>
      <c r="CNI19" s="110"/>
      <c r="CNJ19" s="110"/>
      <c r="CNK19" s="110"/>
      <c r="CNL19" s="110"/>
      <c r="CNM19" s="110"/>
      <c r="CNN19" s="110"/>
      <c r="CNO19" s="110"/>
      <c r="CNP19" s="110"/>
      <c r="CNQ19" s="110"/>
      <c r="CNR19" s="110"/>
      <c r="CNS19" s="110"/>
      <c r="CNT19" s="110"/>
      <c r="CNU19" s="110"/>
      <c r="CNV19" s="110"/>
      <c r="CNW19" s="110"/>
      <c r="CNX19" s="110"/>
      <c r="CNY19" s="110"/>
      <c r="CNZ19" s="110"/>
      <c r="COA19" s="110"/>
      <c r="COB19" s="110"/>
      <c r="COC19" s="110"/>
      <c r="COD19" s="110"/>
      <c r="COE19" s="110"/>
      <c r="COF19" s="110"/>
      <c r="COG19" s="110"/>
      <c r="COH19" s="110"/>
      <c r="COI19" s="110"/>
      <c r="COJ19" s="110"/>
      <c r="COK19" s="110"/>
      <c r="COL19" s="110"/>
      <c r="COM19" s="110"/>
      <c r="CON19" s="110"/>
      <c r="COO19" s="110"/>
      <c r="COP19" s="110"/>
      <c r="COQ19" s="110"/>
      <c r="COR19" s="110"/>
      <c r="COS19" s="110"/>
      <c r="COT19" s="110"/>
      <c r="COU19" s="110"/>
      <c r="COV19" s="110"/>
      <c r="COW19" s="110"/>
      <c r="COX19" s="110"/>
      <c r="COY19" s="110"/>
      <c r="COZ19" s="110"/>
      <c r="CPA19" s="110"/>
      <c r="CPB19" s="110"/>
      <c r="CPC19" s="110"/>
      <c r="CPD19" s="110"/>
      <c r="CPE19" s="110"/>
      <c r="CPF19" s="110"/>
      <c r="CPG19" s="110"/>
      <c r="CPH19" s="110"/>
      <c r="CPI19" s="110"/>
      <c r="CPJ19" s="110"/>
      <c r="CPK19" s="110"/>
      <c r="CPL19" s="110"/>
      <c r="CPM19" s="110"/>
      <c r="CPN19" s="110"/>
      <c r="CPO19" s="110"/>
      <c r="CPP19" s="110"/>
      <c r="CPQ19" s="110"/>
      <c r="CPR19" s="110"/>
      <c r="CPS19" s="110"/>
      <c r="CPT19" s="110"/>
      <c r="CPU19" s="110"/>
      <c r="CPV19" s="110"/>
      <c r="CPW19" s="110"/>
      <c r="CPX19" s="110"/>
      <c r="CPY19" s="110"/>
      <c r="CPZ19" s="110"/>
      <c r="CQA19" s="110"/>
      <c r="CQB19" s="110"/>
      <c r="CQC19" s="110"/>
      <c r="CQD19" s="110"/>
      <c r="CQE19" s="110"/>
      <c r="CQF19" s="110"/>
      <c r="CQG19" s="110"/>
      <c r="CQH19" s="110"/>
      <c r="CQI19" s="110"/>
      <c r="CQJ19" s="110"/>
      <c r="CQK19" s="110"/>
      <c r="CQL19" s="110"/>
      <c r="CQM19" s="110"/>
      <c r="CQN19" s="110"/>
      <c r="CQO19" s="110"/>
      <c r="CQP19" s="110"/>
      <c r="CQQ19" s="110"/>
      <c r="CQR19" s="110"/>
      <c r="CQS19" s="110"/>
      <c r="CQT19" s="110"/>
      <c r="CQU19" s="110"/>
      <c r="CQV19" s="110"/>
      <c r="CQW19" s="110"/>
      <c r="CQX19" s="110"/>
      <c r="CQY19" s="110"/>
      <c r="CQZ19" s="110"/>
      <c r="CRA19" s="110"/>
      <c r="CRB19" s="110"/>
      <c r="CRC19" s="110"/>
      <c r="CRD19" s="110"/>
      <c r="CRE19" s="110"/>
      <c r="CRF19" s="110"/>
      <c r="CRG19" s="110"/>
      <c r="CRH19" s="110"/>
      <c r="CRI19" s="110"/>
      <c r="CRJ19" s="110"/>
      <c r="CRK19" s="110"/>
      <c r="CRL19" s="110"/>
      <c r="CRM19" s="110"/>
      <c r="CRN19" s="110"/>
      <c r="CRO19" s="110"/>
      <c r="CRP19" s="110"/>
      <c r="CRQ19" s="110"/>
      <c r="CRR19" s="110"/>
      <c r="CRS19" s="110"/>
      <c r="CRT19" s="110"/>
      <c r="CRU19" s="110"/>
      <c r="CRV19" s="110"/>
      <c r="CRW19" s="110"/>
      <c r="CRX19" s="110"/>
      <c r="CRY19" s="110"/>
      <c r="CRZ19" s="110"/>
      <c r="CSA19" s="110"/>
      <c r="CSB19" s="110"/>
      <c r="CSC19" s="110"/>
      <c r="CSD19" s="110"/>
      <c r="CSE19" s="110"/>
      <c r="CSF19" s="110"/>
      <c r="CSG19" s="110"/>
      <c r="CSH19" s="110"/>
      <c r="CSI19" s="110"/>
      <c r="CSJ19" s="110"/>
      <c r="CSK19" s="110"/>
      <c r="CSL19" s="110"/>
      <c r="CSM19" s="110"/>
      <c r="CSN19" s="110"/>
      <c r="CSO19" s="110"/>
      <c r="CSP19" s="110"/>
      <c r="CSQ19" s="110"/>
      <c r="CSR19" s="110"/>
      <c r="CSS19" s="110"/>
      <c r="CST19" s="110"/>
      <c r="CSU19" s="110"/>
      <c r="CSV19" s="110"/>
      <c r="CSW19" s="110"/>
      <c r="CSX19" s="110"/>
      <c r="CSY19" s="110"/>
      <c r="CSZ19" s="110"/>
      <c r="CTA19" s="110"/>
      <c r="CTB19" s="110"/>
      <c r="CTC19" s="110"/>
      <c r="CTD19" s="110"/>
      <c r="CTE19" s="110"/>
      <c r="CTF19" s="110"/>
      <c r="CTG19" s="110"/>
      <c r="CTH19" s="110"/>
      <c r="CTI19" s="110"/>
      <c r="CTJ19" s="110"/>
      <c r="CTK19" s="110"/>
      <c r="CTL19" s="110"/>
      <c r="CTM19" s="110"/>
      <c r="CTN19" s="110"/>
      <c r="CTO19" s="110"/>
      <c r="CTP19" s="110"/>
      <c r="CTQ19" s="110"/>
      <c r="CTR19" s="110"/>
      <c r="CTS19" s="110"/>
      <c r="CTT19" s="110"/>
      <c r="CTU19" s="110"/>
      <c r="CTV19" s="110"/>
      <c r="CTW19" s="110"/>
      <c r="CTX19" s="110"/>
      <c r="CTY19" s="110"/>
      <c r="CTZ19" s="110"/>
      <c r="CUA19" s="110"/>
      <c r="CUB19" s="110"/>
      <c r="CUC19" s="110"/>
      <c r="CUD19" s="110"/>
      <c r="CUE19" s="110"/>
      <c r="CUF19" s="110"/>
      <c r="CUG19" s="110"/>
      <c r="CUH19" s="110"/>
      <c r="CUI19" s="110"/>
      <c r="CUJ19" s="110"/>
      <c r="CUK19" s="110"/>
      <c r="CUL19" s="110"/>
      <c r="CUM19" s="110"/>
      <c r="CUN19" s="110"/>
      <c r="CUO19" s="110"/>
      <c r="CUP19" s="110"/>
      <c r="CUQ19" s="110"/>
      <c r="CUR19" s="110"/>
      <c r="CUS19" s="110"/>
      <c r="CUT19" s="110"/>
      <c r="CUU19" s="110"/>
      <c r="CUV19" s="110"/>
      <c r="CUW19" s="110"/>
      <c r="CUX19" s="110"/>
      <c r="CUY19" s="110"/>
      <c r="CUZ19" s="110"/>
      <c r="CVA19" s="110"/>
      <c r="CVB19" s="110"/>
      <c r="CVC19" s="110"/>
      <c r="CVD19" s="110"/>
      <c r="CVE19" s="110"/>
      <c r="CVF19" s="110"/>
      <c r="CVG19" s="110"/>
      <c r="CVH19" s="110"/>
      <c r="CVI19" s="110"/>
      <c r="CVJ19" s="110"/>
      <c r="CVK19" s="110"/>
      <c r="CVL19" s="110"/>
      <c r="CVM19" s="110"/>
      <c r="CVN19" s="110"/>
      <c r="CVO19" s="110"/>
      <c r="CVP19" s="110"/>
      <c r="CVQ19" s="110"/>
      <c r="CVR19" s="110"/>
      <c r="CVS19" s="110"/>
      <c r="CVT19" s="110"/>
      <c r="CVU19" s="110"/>
      <c r="CVV19" s="110"/>
      <c r="CVW19" s="110"/>
      <c r="CVX19" s="110"/>
      <c r="CVY19" s="110"/>
      <c r="CVZ19" s="110"/>
      <c r="CWA19" s="110"/>
      <c r="CWB19" s="110"/>
      <c r="CWC19" s="110"/>
      <c r="CWD19" s="110"/>
      <c r="CWE19" s="110"/>
      <c r="CWF19" s="110"/>
      <c r="CWG19" s="110"/>
      <c r="CWH19" s="110"/>
      <c r="CWI19" s="110"/>
      <c r="CWJ19" s="110"/>
      <c r="CWK19" s="110"/>
      <c r="CWL19" s="110"/>
      <c r="CWM19" s="110"/>
      <c r="CWN19" s="110"/>
      <c r="CWO19" s="110"/>
      <c r="CWP19" s="110"/>
      <c r="CWQ19" s="110"/>
      <c r="CWR19" s="110"/>
      <c r="CWS19" s="110"/>
      <c r="CWT19" s="110"/>
      <c r="CWU19" s="110"/>
      <c r="CWV19" s="110"/>
      <c r="CWW19" s="110"/>
      <c r="CWX19" s="110"/>
      <c r="CWY19" s="110"/>
      <c r="CWZ19" s="110"/>
      <c r="CXA19" s="110"/>
      <c r="CXB19" s="110"/>
      <c r="CXC19" s="110"/>
      <c r="CXD19" s="110"/>
      <c r="CXE19" s="110"/>
      <c r="CXF19" s="110"/>
      <c r="CXG19" s="110"/>
      <c r="CXH19" s="110"/>
      <c r="CXI19" s="110"/>
      <c r="CXJ19" s="110"/>
      <c r="CXK19" s="110"/>
      <c r="CXL19" s="110"/>
      <c r="CXM19" s="110"/>
      <c r="CXN19" s="110"/>
      <c r="CXO19" s="110"/>
      <c r="CXP19" s="110"/>
      <c r="CXQ19" s="110"/>
      <c r="CXR19" s="110"/>
      <c r="CXS19" s="110"/>
      <c r="CXT19" s="110"/>
      <c r="CXU19" s="110"/>
      <c r="CXV19" s="110"/>
      <c r="CXW19" s="110"/>
      <c r="CXX19" s="110"/>
      <c r="CXY19" s="110"/>
      <c r="CXZ19" s="110"/>
      <c r="CYA19" s="110"/>
      <c r="CYB19" s="110"/>
      <c r="CYC19" s="110"/>
      <c r="CYD19" s="110"/>
      <c r="CYE19" s="110"/>
      <c r="CYF19" s="110"/>
      <c r="CYG19" s="110"/>
      <c r="CYH19" s="110"/>
      <c r="CYI19" s="110"/>
      <c r="CYJ19" s="110"/>
      <c r="CYK19" s="110"/>
      <c r="CYL19" s="110"/>
      <c r="CYM19" s="110"/>
      <c r="CYN19" s="110"/>
      <c r="CYO19" s="110"/>
      <c r="CYP19" s="110"/>
      <c r="CYQ19" s="110"/>
      <c r="CYR19" s="110"/>
      <c r="CYS19" s="110"/>
      <c r="CYT19" s="110"/>
      <c r="CYU19" s="110"/>
      <c r="CYV19" s="110"/>
      <c r="CYW19" s="110"/>
      <c r="CYX19" s="110"/>
      <c r="CYY19" s="110"/>
      <c r="CYZ19" s="110"/>
      <c r="CZA19" s="110"/>
      <c r="CZB19" s="110"/>
      <c r="CZC19" s="110"/>
      <c r="CZD19" s="110"/>
      <c r="CZE19" s="110"/>
      <c r="CZF19" s="110"/>
      <c r="CZG19" s="110"/>
      <c r="CZH19" s="110"/>
      <c r="CZI19" s="110"/>
      <c r="CZJ19" s="110"/>
      <c r="CZK19" s="110"/>
      <c r="CZL19" s="110"/>
      <c r="CZM19" s="110"/>
      <c r="CZN19" s="110"/>
      <c r="CZO19" s="110"/>
      <c r="CZP19" s="110"/>
      <c r="CZQ19" s="110"/>
      <c r="CZR19" s="110"/>
      <c r="CZS19" s="110"/>
      <c r="CZT19" s="110"/>
      <c r="CZU19" s="110"/>
      <c r="CZV19" s="110"/>
      <c r="CZW19" s="110"/>
      <c r="CZX19" s="110"/>
      <c r="CZY19" s="110"/>
      <c r="CZZ19" s="110"/>
      <c r="DAA19" s="110"/>
      <c r="DAB19" s="110"/>
      <c r="DAC19" s="110"/>
      <c r="DAD19" s="110"/>
      <c r="DAE19" s="110"/>
      <c r="DAF19" s="110"/>
      <c r="DAG19" s="110"/>
      <c r="DAH19" s="110"/>
      <c r="DAI19" s="110"/>
      <c r="DAJ19" s="110"/>
      <c r="DAK19" s="110"/>
      <c r="DAL19" s="110"/>
      <c r="DAM19" s="110"/>
      <c r="DAN19" s="110"/>
      <c r="DAO19" s="110"/>
      <c r="DAP19" s="110"/>
      <c r="DAQ19" s="110"/>
      <c r="DAR19" s="110"/>
      <c r="DAS19" s="110"/>
      <c r="DAT19" s="110"/>
      <c r="DAU19" s="110"/>
      <c r="DAV19" s="110"/>
      <c r="DAW19" s="110"/>
      <c r="DAX19" s="110"/>
      <c r="DAY19" s="110"/>
      <c r="DAZ19" s="110"/>
      <c r="DBA19" s="110"/>
      <c r="DBB19" s="110"/>
      <c r="DBC19" s="110"/>
      <c r="DBD19" s="110"/>
      <c r="DBE19" s="110"/>
      <c r="DBF19" s="110"/>
      <c r="DBG19" s="110"/>
      <c r="DBH19" s="110"/>
      <c r="DBI19" s="110"/>
      <c r="DBJ19" s="110"/>
      <c r="DBK19" s="110"/>
      <c r="DBL19" s="110"/>
      <c r="DBM19" s="110"/>
      <c r="DBN19" s="110"/>
      <c r="DBO19" s="110"/>
      <c r="DBP19" s="110"/>
      <c r="DBQ19" s="110"/>
      <c r="DBR19" s="110"/>
      <c r="DBS19" s="110"/>
      <c r="DBT19" s="110"/>
      <c r="DBU19" s="110"/>
      <c r="DBV19" s="110"/>
      <c r="DBW19" s="110"/>
      <c r="DBX19" s="110"/>
      <c r="DBY19" s="110"/>
      <c r="DBZ19" s="110"/>
      <c r="DCA19" s="110"/>
      <c r="DCB19" s="110"/>
      <c r="DCC19" s="110"/>
      <c r="DCD19" s="110"/>
      <c r="DCE19" s="110"/>
      <c r="DCF19" s="110"/>
      <c r="DCG19" s="110"/>
      <c r="DCH19" s="110"/>
      <c r="DCI19" s="110"/>
      <c r="DCJ19" s="110"/>
      <c r="DCK19" s="110"/>
      <c r="DCL19" s="110"/>
      <c r="DCM19" s="110"/>
      <c r="DCN19" s="110"/>
      <c r="DCO19" s="110"/>
      <c r="DCP19" s="110"/>
      <c r="DCQ19" s="110"/>
      <c r="DCR19" s="110"/>
      <c r="DCS19" s="110"/>
      <c r="DCT19" s="110"/>
      <c r="DCU19" s="110"/>
      <c r="DCV19" s="110"/>
      <c r="DCW19" s="110"/>
      <c r="DCX19" s="110"/>
      <c r="DCY19" s="110"/>
      <c r="DCZ19" s="110"/>
      <c r="DDA19" s="110"/>
      <c r="DDB19" s="110"/>
      <c r="DDC19" s="110"/>
      <c r="DDD19" s="110"/>
      <c r="DDE19" s="110"/>
      <c r="DDF19" s="110"/>
      <c r="DDG19" s="110"/>
      <c r="DDH19" s="110"/>
      <c r="DDI19" s="110"/>
      <c r="DDJ19" s="110"/>
      <c r="DDK19" s="110"/>
      <c r="DDL19" s="110"/>
      <c r="DDM19" s="110"/>
      <c r="DDN19" s="110"/>
      <c r="DDO19" s="110"/>
      <c r="DDP19" s="110"/>
      <c r="DDQ19" s="110"/>
      <c r="DDR19" s="110"/>
      <c r="DDS19" s="110"/>
      <c r="DDT19" s="110"/>
      <c r="DDU19" s="110"/>
      <c r="DDV19" s="110"/>
      <c r="DDW19" s="110"/>
      <c r="DDX19" s="110"/>
      <c r="DDY19" s="110"/>
      <c r="DDZ19" s="110"/>
      <c r="DEA19" s="110"/>
      <c r="DEB19" s="110"/>
      <c r="DEC19" s="110"/>
      <c r="DED19" s="110"/>
      <c r="DEE19" s="110"/>
      <c r="DEF19" s="110"/>
      <c r="DEG19" s="110"/>
      <c r="DEH19" s="110"/>
      <c r="DEI19" s="110"/>
      <c r="DEJ19" s="110"/>
      <c r="DEK19" s="110"/>
      <c r="DEL19" s="110"/>
      <c r="DEM19" s="110"/>
      <c r="DEN19" s="110"/>
      <c r="DEO19" s="110"/>
      <c r="DEP19" s="110"/>
      <c r="DEQ19" s="110"/>
      <c r="DER19" s="110"/>
      <c r="DES19" s="110"/>
      <c r="DET19" s="110"/>
      <c r="DEU19" s="110"/>
      <c r="DEV19" s="110"/>
      <c r="DEW19" s="110"/>
      <c r="DEX19" s="110"/>
      <c r="DEY19" s="110"/>
      <c r="DEZ19" s="110"/>
      <c r="DFA19" s="110"/>
      <c r="DFB19" s="110"/>
      <c r="DFC19" s="110"/>
      <c r="DFD19" s="110"/>
      <c r="DFE19" s="110"/>
      <c r="DFF19" s="110"/>
      <c r="DFG19" s="110"/>
      <c r="DFH19" s="110"/>
      <c r="DFI19" s="110"/>
      <c r="DFJ19" s="110"/>
      <c r="DFK19" s="110"/>
      <c r="DFL19" s="110"/>
      <c r="DFM19" s="110"/>
      <c r="DFN19" s="110"/>
      <c r="DFO19" s="110"/>
      <c r="DFP19" s="110"/>
      <c r="DFQ19" s="110"/>
      <c r="DFR19" s="110"/>
      <c r="DFS19" s="110"/>
      <c r="DFT19" s="110"/>
      <c r="DFU19" s="110"/>
      <c r="DFV19" s="110"/>
      <c r="DFW19" s="110"/>
      <c r="DFX19" s="110"/>
      <c r="DFY19" s="110"/>
      <c r="DFZ19" s="110"/>
      <c r="DGA19" s="110"/>
      <c r="DGB19" s="110"/>
      <c r="DGC19" s="110"/>
      <c r="DGD19" s="110"/>
      <c r="DGE19" s="110"/>
      <c r="DGF19" s="110"/>
      <c r="DGG19" s="110"/>
      <c r="DGH19" s="110"/>
      <c r="DGI19" s="110"/>
      <c r="DGJ19" s="110"/>
      <c r="DGK19" s="110"/>
      <c r="DGL19" s="110"/>
      <c r="DGM19" s="110"/>
      <c r="DGN19" s="110"/>
      <c r="DGO19" s="110"/>
      <c r="DGP19" s="110"/>
      <c r="DGQ19" s="110"/>
      <c r="DGR19" s="110"/>
      <c r="DGS19" s="110"/>
      <c r="DGT19" s="110"/>
      <c r="DGU19" s="110"/>
      <c r="DGV19" s="110"/>
      <c r="DGW19" s="110"/>
      <c r="DGX19" s="110"/>
      <c r="DGY19" s="110"/>
      <c r="DGZ19" s="110"/>
      <c r="DHA19" s="110"/>
      <c r="DHB19" s="110"/>
      <c r="DHC19" s="110"/>
      <c r="DHD19" s="110"/>
      <c r="DHE19" s="110"/>
      <c r="DHF19" s="110"/>
      <c r="DHG19" s="110"/>
      <c r="DHH19" s="110"/>
      <c r="DHI19" s="110"/>
      <c r="DHJ19" s="110"/>
      <c r="DHK19" s="110"/>
      <c r="DHL19" s="110"/>
      <c r="DHM19" s="110"/>
      <c r="DHN19" s="110"/>
      <c r="DHO19" s="110"/>
      <c r="DHP19" s="110"/>
      <c r="DHQ19" s="110"/>
      <c r="DHR19" s="110"/>
      <c r="DHS19" s="110"/>
      <c r="DHT19" s="110"/>
      <c r="DHU19" s="110"/>
      <c r="DHV19" s="110"/>
      <c r="DHW19" s="110"/>
      <c r="DHX19" s="110"/>
      <c r="DHY19" s="110"/>
      <c r="DHZ19" s="110"/>
      <c r="DIA19" s="110"/>
      <c r="DIB19" s="110"/>
      <c r="DIC19" s="110"/>
      <c r="DID19" s="110"/>
      <c r="DIE19" s="110"/>
      <c r="DIF19" s="110"/>
      <c r="DIG19" s="110"/>
      <c r="DIH19" s="110"/>
      <c r="DII19" s="110"/>
      <c r="DIJ19" s="110"/>
      <c r="DIK19" s="110"/>
      <c r="DIL19" s="110"/>
      <c r="DIM19" s="110"/>
      <c r="DIN19" s="110"/>
      <c r="DIO19" s="110"/>
      <c r="DIP19" s="110"/>
      <c r="DIQ19" s="110"/>
      <c r="DIR19" s="110"/>
      <c r="DIS19" s="110"/>
      <c r="DIT19" s="110"/>
      <c r="DIU19" s="110"/>
      <c r="DIV19" s="110"/>
      <c r="DIW19" s="110"/>
      <c r="DIX19" s="110"/>
      <c r="DIY19" s="110"/>
      <c r="DIZ19" s="110"/>
      <c r="DJA19" s="110"/>
      <c r="DJB19" s="110"/>
      <c r="DJC19" s="110"/>
      <c r="DJD19" s="110"/>
      <c r="DJE19" s="110"/>
      <c r="DJF19" s="110"/>
      <c r="DJG19" s="110"/>
      <c r="DJH19" s="110"/>
      <c r="DJI19" s="110"/>
      <c r="DJJ19" s="110"/>
      <c r="DJK19" s="110"/>
      <c r="DJL19" s="110"/>
      <c r="DJM19" s="110"/>
      <c r="DJN19" s="110"/>
      <c r="DJO19" s="110"/>
      <c r="DJP19" s="110"/>
      <c r="DJQ19" s="110"/>
      <c r="DJR19" s="110"/>
      <c r="DJS19" s="110"/>
      <c r="DJT19" s="110"/>
      <c r="DJU19" s="110"/>
      <c r="DJV19" s="110"/>
      <c r="DJW19" s="110"/>
      <c r="DJX19" s="110"/>
      <c r="DJY19" s="110"/>
      <c r="DJZ19" s="110"/>
      <c r="DKA19" s="110"/>
      <c r="DKB19" s="110"/>
      <c r="DKC19" s="110"/>
      <c r="DKD19" s="110"/>
      <c r="DKE19" s="110"/>
      <c r="DKF19" s="110"/>
      <c r="DKG19" s="110"/>
      <c r="DKH19" s="110"/>
      <c r="DKI19" s="110"/>
      <c r="DKJ19" s="110"/>
      <c r="DKK19" s="110"/>
      <c r="DKL19" s="110"/>
      <c r="DKM19" s="110"/>
      <c r="DKN19" s="110"/>
      <c r="DKO19" s="110"/>
      <c r="DKP19" s="110"/>
      <c r="DKQ19" s="110"/>
      <c r="DKR19" s="110"/>
      <c r="DKS19" s="110"/>
      <c r="DKT19" s="110"/>
      <c r="DKU19" s="110"/>
      <c r="DKV19" s="110"/>
      <c r="DKW19" s="110"/>
      <c r="DKX19" s="110"/>
      <c r="DKY19" s="110"/>
      <c r="DKZ19" s="110"/>
      <c r="DLA19" s="110"/>
      <c r="DLB19" s="110"/>
      <c r="DLC19" s="110"/>
      <c r="DLD19" s="110"/>
      <c r="DLE19" s="110"/>
      <c r="DLF19" s="110"/>
      <c r="DLG19" s="110"/>
      <c r="DLH19" s="110"/>
      <c r="DLI19" s="110"/>
      <c r="DLJ19" s="110"/>
      <c r="DLK19" s="110"/>
      <c r="DLL19" s="110"/>
      <c r="DLM19" s="110"/>
      <c r="DLN19" s="110"/>
      <c r="DLO19" s="110"/>
      <c r="DLP19" s="110"/>
      <c r="DLQ19" s="110"/>
      <c r="DLR19" s="110"/>
      <c r="DLS19" s="110"/>
      <c r="DLT19" s="110"/>
      <c r="DLU19" s="110"/>
      <c r="DLV19" s="110"/>
      <c r="DLW19" s="110"/>
      <c r="DLX19" s="110"/>
      <c r="DLY19" s="110"/>
      <c r="DLZ19" s="110"/>
      <c r="DMA19" s="110"/>
      <c r="DMB19" s="110"/>
      <c r="DMC19" s="110"/>
      <c r="DMD19" s="110"/>
      <c r="DME19" s="110"/>
      <c r="DMF19" s="110"/>
      <c r="DMG19" s="110"/>
      <c r="DMH19" s="110"/>
      <c r="DMI19" s="110"/>
      <c r="DMJ19" s="110"/>
      <c r="DMK19" s="110"/>
      <c r="DML19" s="110"/>
      <c r="DMM19" s="110"/>
      <c r="DMN19" s="110"/>
      <c r="DMO19" s="110"/>
      <c r="DMP19" s="110"/>
      <c r="DMQ19" s="110"/>
      <c r="DMR19" s="110"/>
      <c r="DMS19" s="110"/>
      <c r="DMT19" s="110"/>
      <c r="DMU19" s="110"/>
      <c r="DMV19" s="110"/>
      <c r="DMW19" s="110"/>
      <c r="DMX19" s="110"/>
      <c r="DMY19" s="110"/>
      <c r="DMZ19" s="110"/>
      <c r="DNA19" s="110"/>
      <c r="DNB19" s="110"/>
      <c r="DNC19" s="110"/>
      <c r="DND19" s="110"/>
      <c r="DNE19" s="110"/>
      <c r="DNF19" s="110"/>
      <c r="DNG19" s="110"/>
      <c r="DNH19" s="110"/>
      <c r="DNI19" s="110"/>
      <c r="DNJ19" s="110"/>
      <c r="DNK19" s="110"/>
      <c r="DNL19" s="110"/>
      <c r="DNM19" s="110"/>
      <c r="DNN19" s="110"/>
      <c r="DNO19" s="110"/>
      <c r="DNP19" s="110"/>
      <c r="DNQ19" s="110"/>
      <c r="DNR19" s="110"/>
      <c r="DNS19" s="110"/>
      <c r="DNT19" s="110"/>
      <c r="DNU19" s="110"/>
      <c r="DNV19" s="110"/>
      <c r="DNW19" s="110"/>
      <c r="DNX19" s="110"/>
      <c r="DNY19" s="110"/>
      <c r="DNZ19" s="110"/>
      <c r="DOA19" s="110"/>
      <c r="DOB19" s="110"/>
      <c r="DOC19" s="110"/>
      <c r="DOD19" s="110"/>
      <c r="DOE19" s="110"/>
      <c r="DOF19" s="110"/>
      <c r="DOG19" s="110"/>
      <c r="DOH19" s="110"/>
      <c r="DOI19" s="110"/>
      <c r="DOJ19" s="110"/>
      <c r="DOK19" s="110"/>
      <c r="DOL19" s="110"/>
      <c r="DOM19" s="110"/>
      <c r="DON19" s="110"/>
      <c r="DOO19" s="110"/>
      <c r="DOP19" s="110"/>
      <c r="DOQ19" s="110"/>
      <c r="DOR19" s="110"/>
      <c r="DOS19" s="110"/>
      <c r="DOT19" s="110"/>
      <c r="DOU19" s="110"/>
      <c r="DOV19" s="110"/>
      <c r="DOW19" s="110"/>
      <c r="DOX19" s="110"/>
      <c r="DOY19" s="110"/>
      <c r="DOZ19" s="110"/>
      <c r="DPA19" s="110"/>
      <c r="DPB19" s="110"/>
      <c r="DPC19" s="110"/>
      <c r="DPD19" s="110"/>
      <c r="DPE19" s="110"/>
      <c r="DPF19" s="110"/>
      <c r="DPG19" s="110"/>
      <c r="DPH19" s="110"/>
      <c r="DPI19" s="110"/>
      <c r="DPJ19" s="110"/>
      <c r="DPK19" s="110"/>
      <c r="DPL19" s="110"/>
      <c r="DPM19" s="110"/>
      <c r="DPN19" s="110"/>
      <c r="DPO19" s="110"/>
      <c r="DPP19" s="110"/>
      <c r="DPQ19" s="110"/>
      <c r="DPR19" s="110"/>
      <c r="DPS19" s="110"/>
      <c r="DPT19" s="110"/>
      <c r="DPU19" s="110"/>
      <c r="DPV19" s="110"/>
      <c r="DPW19" s="110"/>
      <c r="DPX19" s="110"/>
      <c r="DPY19" s="110"/>
      <c r="DPZ19" s="110"/>
      <c r="DQA19" s="110"/>
      <c r="DQB19" s="110"/>
      <c r="DQC19" s="110"/>
      <c r="DQD19" s="110"/>
      <c r="DQE19" s="110"/>
      <c r="DQF19" s="110"/>
      <c r="DQG19" s="110"/>
      <c r="DQH19" s="110"/>
      <c r="DQI19" s="110"/>
      <c r="DQJ19" s="110"/>
      <c r="DQK19" s="110"/>
      <c r="DQL19" s="110"/>
      <c r="DQM19" s="110"/>
      <c r="DQN19" s="110"/>
      <c r="DQO19" s="110"/>
      <c r="DQP19" s="110"/>
      <c r="DQQ19" s="110"/>
      <c r="DQR19" s="110"/>
      <c r="DQS19" s="110"/>
      <c r="DQT19" s="110"/>
      <c r="DQU19" s="110"/>
      <c r="DQV19" s="110"/>
      <c r="DQW19" s="110"/>
      <c r="DQX19" s="110"/>
      <c r="DQY19" s="110"/>
      <c r="DQZ19" s="110"/>
      <c r="DRA19" s="110"/>
      <c r="DRB19" s="110"/>
      <c r="DRC19" s="110"/>
      <c r="DRD19" s="110"/>
      <c r="DRE19" s="110"/>
      <c r="DRF19" s="110"/>
      <c r="DRG19" s="110"/>
      <c r="DRH19" s="110"/>
      <c r="DRI19" s="110"/>
      <c r="DRJ19" s="110"/>
      <c r="DRK19" s="110"/>
      <c r="DRL19" s="110"/>
      <c r="DRM19" s="110"/>
      <c r="DRN19" s="110"/>
      <c r="DRO19" s="110"/>
      <c r="DRP19" s="110"/>
      <c r="DRQ19" s="110"/>
      <c r="DRR19" s="110"/>
      <c r="DRS19" s="110"/>
      <c r="DRT19" s="110"/>
      <c r="DRU19" s="110"/>
      <c r="DRV19" s="110"/>
      <c r="DRW19" s="110"/>
      <c r="DRX19" s="110"/>
      <c r="DRY19" s="110"/>
      <c r="DRZ19" s="110"/>
      <c r="DSA19" s="110"/>
      <c r="DSB19" s="110"/>
      <c r="DSC19" s="110"/>
      <c r="DSD19" s="110"/>
      <c r="DSE19" s="110"/>
      <c r="DSF19" s="110"/>
      <c r="DSG19" s="110"/>
      <c r="DSH19" s="110"/>
      <c r="DSI19" s="110"/>
      <c r="DSJ19" s="110"/>
      <c r="DSK19" s="110"/>
      <c r="DSL19" s="110"/>
      <c r="DSM19" s="110"/>
      <c r="DSN19" s="110"/>
      <c r="DSO19" s="110"/>
      <c r="DSP19" s="110"/>
      <c r="DSQ19" s="110"/>
      <c r="DSR19" s="110"/>
      <c r="DSS19" s="110"/>
      <c r="DST19" s="110"/>
      <c r="DSU19" s="110"/>
      <c r="DSV19" s="110"/>
      <c r="DSW19" s="110"/>
      <c r="DSX19" s="110"/>
      <c r="DSY19" s="110"/>
      <c r="DSZ19" s="110"/>
      <c r="DTA19" s="110"/>
      <c r="DTB19" s="110"/>
      <c r="DTC19" s="110"/>
      <c r="DTD19" s="110"/>
      <c r="DTE19" s="110"/>
      <c r="DTF19" s="110"/>
      <c r="DTG19" s="110"/>
      <c r="DTH19" s="110"/>
      <c r="DTI19" s="110"/>
      <c r="DTJ19" s="110"/>
      <c r="DTK19" s="110"/>
      <c r="DTL19" s="110"/>
      <c r="DTM19" s="110"/>
      <c r="DTN19" s="110"/>
      <c r="DTO19" s="110"/>
      <c r="DTP19" s="110"/>
      <c r="DTQ19" s="110"/>
      <c r="DTR19" s="110"/>
      <c r="DTS19" s="110"/>
      <c r="DTT19" s="110"/>
      <c r="DTU19" s="110"/>
      <c r="DTV19" s="110"/>
      <c r="DTW19" s="110"/>
      <c r="DTX19" s="110"/>
      <c r="DTY19" s="110"/>
      <c r="DTZ19" s="110"/>
      <c r="DUA19" s="110"/>
      <c r="DUB19" s="110"/>
      <c r="DUC19" s="110"/>
      <c r="DUD19" s="110"/>
      <c r="DUE19" s="110"/>
      <c r="DUF19" s="110"/>
      <c r="DUG19" s="110"/>
      <c r="DUH19" s="110"/>
      <c r="DUI19" s="110"/>
      <c r="DUJ19" s="110"/>
      <c r="DUK19" s="110"/>
      <c r="DUL19" s="110"/>
      <c r="DUM19" s="110"/>
      <c r="DUN19" s="110"/>
      <c r="DUO19" s="110"/>
      <c r="DUP19" s="110"/>
      <c r="DUQ19" s="110"/>
      <c r="DUR19" s="110"/>
      <c r="DUS19" s="110"/>
      <c r="DUT19" s="110"/>
      <c r="DUU19" s="110"/>
      <c r="DUV19" s="110"/>
      <c r="DUW19" s="110"/>
      <c r="DUX19" s="110"/>
      <c r="DUY19" s="110"/>
      <c r="DUZ19" s="110"/>
      <c r="DVA19" s="110"/>
      <c r="DVB19" s="110"/>
      <c r="DVC19" s="110"/>
      <c r="DVD19" s="110"/>
      <c r="DVE19" s="110"/>
      <c r="DVF19" s="110"/>
      <c r="DVG19" s="110"/>
      <c r="DVH19" s="110"/>
      <c r="DVI19" s="110"/>
      <c r="DVJ19" s="110"/>
      <c r="DVK19" s="110"/>
      <c r="DVL19" s="110"/>
      <c r="DVM19" s="110"/>
      <c r="DVN19" s="110"/>
      <c r="DVO19" s="110"/>
      <c r="DVP19" s="110"/>
      <c r="DVQ19" s="110"/>
      <c r="DVR19" s="110"/>
      <c r="DVS19" s="110"/>
      <c r="DVT19" s="110"/>
      <c r="DVU19" s="110"/>
      <c r="DVV19" s="110"/>
      <c r="DVW19" s="110"/>
      <c r="DVX19" s="110"/>
      <c r="DVY19" s="110"/>
      <c r="DVZ19" s="110"/>
      <c r="DWA19" s="110"/>
      <c r="DWB19" s="110"/>
      <c r="DWC19" s="110"/>
      <c r="DWD19" s="110"/>
      <c r="DWE19" s="110"/>
      <c r="DWF19" s="110"/>
      <c r="DWG19" s="110"/>
      <c r="DWH19" s="110"/>
      <c r="DWI19" s="110"/>
      <c r="DWJ19" s="110"/>
      <c r="DWK19" s="110"/>
      <c r="DWL19" s="110"/>
      <c r="DWM19" s="110"/>
      <c r="DWN19" s="110"/>
      <c r="DWO19" s="110"/>
      <c r="DWP19" s="110"/>
      <c r="DWQ19" s="110"/>
      <c r="DWR19" s="110"/>
      <c r="DWS19" s="110"/>
      <c r="DWT19" s="110"/>
      <c r="DWU19" s="110"/>
      <c r="DWV19" s="110"/>
      <c r="DWW19" s="110"/>
      <c r="DWX19" s="110"/>
      <c r="DWY19" s="110"/>
      <c r="DWZ19" s="110"/>
      <c r="DXA19" s="110"/>
      <c r="DXB19" s="110"/>
      <c r="DXC19" s="110"/>
      <c r="DXD19" s="110"/>
      <c r="DXE19" s="110"/>
      <c r="DXF19" s="110"/>
      <c r="DXG19" s="110"/>
      <c r="DXH19" s="110"/>
      <c r="DXI19" s="110"/>
      <c r="DXJ19" s="110"/>
      <c r="DXK19" s="110"/>
      <c r="DXL19" s="110"/>
      <c r="DXM19" s="110"/>
      <c r="DXN19" s="110"/>
      <c r="DXO19" s="110"/>
      <c r="DXP19" s="110"/>
      <c r="DXQ19" s="110"/>
      <c r="DXR19" s="110"/>
      <c r="DXS19" s="110"/>
      <c r="DXT19" s="110"/>
      <c r="DXU19" s="110"/>
      <c r="DXV19" s="110"/>
      <c r="DXW19" s="110"/>
      <c r="DXX19" s="110"/>
      <c r="DXY19" s="110"/>
      <c r="DXZ19" s="110"/>
      <c r="DYA19" s="110"/>
      <c r="DYB19" s="110"/>
      <c r="DYC19" s="110"/>
      <c r="DYD19" s="110"/>
      <c r="DYE19" s="110"/>
      <c r="DYF19" s="110"/>
      <c r="DYG19" s="110"/>
      <c r="DYH19" s="110"/>
      <c r="DYI19" s="110"/>
      <c r="DYJ19" s="110"/>
      <c r="DYK19" s="110"/>
      <c r="DYL19" s="110"/>
      <c r="DYM19" s="110"/>
      <c r="DYN19" s="110"/>
      <c r="DYO19" s="110"/>
      <c r="DYP19" s="110"/>
      <c r="DYQ19" s="110"/>
      <c r="DYR19" s="110"/>
      <c r="DYS19" s="110"/>
      <c r="DYT19" s="110"/>
      <c r="DYU19" s="110"/>
      <c r="DYV19" s="110"/>
      <c r="DYW19" s="110"/>
      <c r="DYX19" s="110"/>
      <c r="DYY19" s="110"/>
      <c r="DYZ19" s="110"/>
      <c r="DZA19" s="110"/>
      <c r="DZB19" s="110"/>
      <c r="DZC19" s="110"/>
      <c r="DZD19" s="110"/>
      <c r="DZE19" s="110"/>
      <c r="DZF19" s="110"/>
      <c r="DZG19" s="110"/>
      <c r="DZH19" s="110"/>
      <c r="DZI19" s="110"/>
      <c r="DZJ19" s="110"/>
      <c r="DZK19" s="110"/>
      <c r="DZL19" s="110"/>
      <c r="DZM19" s="110"/>
      <c r="DZN19" s="110"/>
      <c r="DZO19" s="110"/>
      <c r="DZP19" s="110"/>
      <c r="DZQ19" s="110"/>
      <c r="DZR19" s="110"/>
      <c r="DZS19" s="110"/>
      <c r="DZT19" s="110"/>
      <c r="DZU19" s="110"/>
      <c r="DZV19" s="110"/>
      <c r="DZW19" s="110"/>
      <c r="DZX19" s="110"/>
      <c r="DZY19" s="110"/>
      <c r="DZZ19" s="110"/>
      <c r="EAA19" s="110"/>
      <c r="EAB19" s="110"/>
      <c r="EAC19" s="110"/>
      <c r="EAD19" s="110"/>
      <c r="EAE19" s="110"/>
      <c r="EAF19" s="110"/>
      <c r="EAG19" s="110"/>
      <c r="EAH19" s="110"/>
      <c r="EAI19" s="110"/>
      <c r="EAJ19" s="110"/>
      <c r="EAK19" s="110"/>
      <c r="EAL19" s="110"/>
      <c r="EAM19" s="110"/>
      <c r="EAN19" s="110"/>
      <c r="EAO19" s="110"/>
      <c r="EAP19" s="110"/>
      <c r="EAQ19" s="110"/>
      <c r="EAR19" s="110"/>
      <c r="EAS19" s="110"/>
      <c r="EAT19" s="110"/>
      <c r="EAU19" s="110"/>
      <c r="EAV19" s="110"/>
      <c r="EAW19" s="110"/>
      <c r="EAX19" s="110"/>
      <c r="EAY19" s="110"/>
      <c r="EAZ19" s="110"/>
      <c r="EBA19" s="110"/>
      <c r="EBB19" s="110"/>
      <c r="EBC19" s="110"/>
      <c r="EBD19" s="110"/>
      <c r="EBE19" s="110"/>
      <c r="EBF19" s="110"/>
      <c r="EBG19" s="110"/>
      <c r="EBH19" s="110"/>
      <c r="EBI19" s="110"/>
      <c r="EBJ19" s="110"/>
      <c r="EBK19" s="110"/>
      <c r="EBL19" s="110"/>
      <c r="EBM19" s="110"/>
      <c r="EBN19" s="110"/>
      <c r="EBO19" s="110"/>
      <c r="EBP19" s="110"/>
      <c r="EBQ19" s="110"/>
      <c r="EBR19" s="110"/>
      <c r="EBS19" s="110"/>
      <c r="EBT19" s="110"/>
      <c r="EBU19" s="110"/>
      <c r="EBV19" s="110"/>
      <c r="EBW19" s="110"/>
      <c r="EBX19" s="110"/>
      <c r="EBY19" s="110"/>
      <c r="EBZ19" s="110"/>
      <c r="ECA19" s="110"/>
      <c r="ECB19" s="110"/>
      <c r="ECC19" s="110"/>
      <c r="ECD19" s="110"/>
      <c r="ECE19" s="110"/>
      <c r="ECF19" s="110"/>
      <c r="ECG19" s="110"/>
      <c r="ECH19" s="110"/>
      <c r="ECI19" s="110"/>
      <c r="ECJ19" s="110"/>
      <c r="ECK19" s="110"/>
      <c r="ECL19" s="110"/>
      <c r="ECM19" s="110"/>
      <c r="ECN19" s="110"/>
      <c r="ECO19" s="110"/>
      <c r="ECP19" s="110"/>
      <c r="ECQ19" s="110"/>
      <c r="ECR19" s="110"/>
      <c r="ECS19" s="110"/>
      <c r="ECT19" s="110"/>
      <c r="ECU19" s="110"/>
      <c r="ECV19" s="110"/>
      <c r="ECW19" s="110"/>
      <c r="ECX19" s="110"/>
      <c r="ECY19" s="110"/>
      <c r="ECZ19" s="110"/>
      <c r="EDA19" s="110"/>
      <c r="EDB19" s="110"/>
      <c r="EDC19" s="110"/>
      <c r="EDD19" s="110"/>
      <c r="EDE19" s="110"/>
      <c r="EDF19" s="110"/>
      <c r="EDG19" s="110"/>
      <c r="EDH19" s="110"/>
      <c r="EDI19" s="110"/>
      <c r="EDJ19" s="110"/>
      <c r="EDK19" s="110"/>
      <c r="EDL19" s="110"/>
      <c r="EDM19" s="110"/>
      <c r="EDN19" s="110"/>
      <c r="EDO19" s="110"/>
      <c r="EDP19" s="110"/>
      <c r="EDQ19" s="110"/>
      <c r="EDR19" s="110"/>
      <c r="EDS19" s="110"/>
      <c r="EDT19" s="110"/>
      <c r="EDU19" s="110"/>
      <c r="EDV19" s="110"/>
      <c r="EDW19" s="110"/>
      <c r="EDX19" s="110"/>
      <c r="EDY19" s="110"/>
      <c r="EDZ19" s="110"/>
      <c r="EEA19" s="110"/>
      <c r="EEB19" s="110"/>
      <c r="EEC19" s="110"/>
      <c r="EED19" s="110"/>
      <c r="EEE19" s="110"/>
      <c r="EEF19" s="110"/>
      <c r="EEG19" s="110"/>
      <c r="EEH19" s="110"/>
      <c r="EEI19" s="110"/>
      <c r="EEJ19" s="110"/>
      <c r="EEK19" s="110"/>
      <c r="EEL19" s="110"/>
      <c r="EEM19" s="110"/>
      <c r="EEN19" s="110"/>
      <c r="EEO19" s="110"/>
      <c r="EEP19" s="110"/>
      <c r="EEQ19" s="110"/>
      <c r="EER19" s="110"/>
      <c r="EES19" s="110"/>
      <c r="EET19" s="110"/>
      <c r="EEU19" s="110"/>
      <c r="EEV19" s="110"/>
      <c r="EEW19" s="110"/>
      <c r="EEX19" s="110"/>
      <c r="EEY19" s="110"/>
      <c r="EEZ19" s="110"/>
      <c r="EFA19" s="110"/>
      <c r="EFB19" s="110"/>
      <c r="EFC19" s="110"/>
      <c r="EFD19" s="110"/>
      <c r="EFE19" s="110"/>
      <c r="EFF19" s="110"/>
      <c r="EFG19" s="110"/>
      <c r="EFH19" s="110"/>
      <c r="EFI19" s="110"/>
      <c r="EFJ19" s="110"/>
      <c r="EFK19" s="110"/>
      <c r="EFL19" s="110"/>
      <c r="EFM19" s="110"/>
      <c r="EFN19" s="110"/>
      <c r="EFO19" s="110"/>
      <c r="EFP19" s="110"/>
      <c r="EFQ19" s="110"/>
      <c r="EFR19" s="110"/>
      <c r="EFS19" s="110"/>
      <c r="EFT19" s="110"/>
      <c r="EFU19" s="110"/>
      <c r="EFV19" s="110"/>
      <c r="EFW19" s="110"/>
      <c r="EFX19" s="110"/>
      <c r="EFY19" s="110"/>
      <c r="EFZ19" s="110"/>
      <c r="EGA19" s="110"/>
      <c r="EGB19" s="110"/>
      <c r="EGC19" s="110"/>
      <c r="EGD19" s="110"/>
      <c r="EGE19" s="110"/>
      <c r="EGF19" s="110"/>
      <c r="EGG19" s="110"/>
      <c r="EGH19" s="110"/>
      <c r="EGI19" s="110"/>
      <c r="EGJ19" s="110"/>
      <c r="EGK19" s="110"/>
      <c r="EGL19" s="110"/>
      <c r="EGM19" s="110"/>
      <c r="EGN19" s="110"/>
      <c r="EGO19" s="110"/>
      <c r="EGP19" s="110"/>
      <c r="EGQ19" s="110"/>
      <c r="EGR19" s="110"/>
      <c r="EGS19" s="110"/>
      <c r="EGT19" s="110"/>
      <c r="EGU19" s="110"/>
      <c r="EGV19" s="110"/>
      <c r="EGW19" s="110"/>
      <c r="EGX19" s="110"/>
      <c r="EGY19" s="110"/>
      <c r="EGZ19" s="110"/>
      <c r="EHA19" s="110"/>
      <c r="EHB19" s="110"/>
      <c r="EHC19" s="110"/>
      <c r="EHD19" s="110"/>
      <c r="EHE19" s="110"/>
      <c r="EHF19" s="110"/>
      <c r="EHG19" s="110"/>
      <c r="EHH19" s="110"/>
      <c r="EHI19" s="110"/>
      <c r="EHJ19" s="110"/>
      <c r="EHK19" s="110"/>
      <c r="EHL19" s="110"/>
      <c r="EHM19" s="110"/>
      <c r="EHN19" s="110"/>
      <c r="EHO19" s="110"/>
      <c r="EHP19" s="110"/>
      <c r="EHQ19" s="110"/>
      <c r="EHR19" s="110"/>
      <c r="EHS19" s="110"/>
      <c r="EHT19" s="110"/>
      <c r="EHU19" s="110"/>
      <c r="EHV19" s="110"/>
      <c r="EHW19" s="110"/>
      <c r="EHX19" s="110"/>
      <c r="EHY19" s="110"/>
      <c r="EHZ19" s="110"/>
      <c r="EIA19" s="110"/>
      <c r="EIB19" s="110"/>
      <c r="EIC19" s="110"/>
      <c r="EID19" s="110"/>
      <c r="EIE19" s="110"/>
      <c r="EIF19" s="110"/>
      <c r="EIG19" s="110"/>
      <c r="EIH19" s="110"/>
      <c r="EII19" s="110"/>
      <c r="EIJ19" s="110"/>
      <c r="EIK19" s="110"/>
      <c r="EIL19" s="110"/>
      <c r="EIM19" s="110"/>
      <c r="EIN19" s="110"/>
      <c r="EIO19" s="110"/>
      <c r="EIP19" s="110"/>
      <c r="EIQ19" s="110"/>
      <c r="EIR19" s="110"/>
      <c r="EIS19" s="110"/>
      <c r="EIT19" s="110"/>
      <c r="EIU19" s="110"/>
      <c r="EIV19" s="110"/>
      <c r="EIW19" s="110"/>
      <c r="EIX19" s="110"/>
      <c r="EIY19" s="110"/>
      <c r="EIZ19" s="110"/>
      <c r="EJA19" s="110"/>
      <c r="EJB19" s="110"/>
      <c r="EJC19" s="110"/>
      <c r="EJD19" s="110"/>
      <c r="EJE19" s="110"/>
      <c r="EJF19" s="110"/>
      <c r="EJG19" s="110"/>
      <c r="EJH19" s="110"/>
      <c r="EJI19" s="110"/>
      <c r="EJJ19" s="110"/>
      <c r="EJK19" s="110"/>
      <c r="EJL19" s="110"/>
      <c r="EJM19" s="110"/>
      <c r="EJN19" s="110"/>
      <c r="EJO19" s="110"/>
      <c r="EJP19" s="110"/>
      <c r="EJQ19" s="110"/>
      <c r="EJR19" s="110"/>
      <c r="EJS19" s="110"/>
      <c r="EJT19" s="110"/>
      <c r="EJU19" s="110"/>
      <c r="EJV19" s="110"/>
      <c r="EJW19" s="110"/>
      <c r="EJX19" s="110"/>
      <c r="EJY19" s="110"/>
      <c r="EJZ19" s="110"/>
      <c r="EKA19" s="110"/>
      <c r="EKB19" s="110"/>
      <c r="EKC19" s="110"/>
      <c r="EKD19" s="110"/>
      <c r="EKE19" s="110"/>
      <c r="EKF19" s="110"/>
      <c r="EKG19" s="110"/>
      <c r="EKH19" s="110"/>
      <c r="EKI19" s="110"/>
      <c r="EKJ19" s="110"/>
      <c r="EKK19" s="110"/>
      <c r="EKL19" s="110"/>
      <c r="EKM19" s="110"/>
      <c r="EKN19" s="110"/>
      <c r="EKO19" s="110"/>
      <c r="EKP19" s="110"/>
      <c r="EKQ19" s="110"/>
      <c r="EKR19" s="110"/>
      <c r="EKS19" s="110"/>
      <c r="EKT19" s="110"/>
      <c r="EKU19" s="110"/>
      <c r="EKV19" s="110"/>
      <c r="EKW19" s="110"/>
      <c r="EKX19" s="110"/>
      <c r="EKY19" s="110"/>
      <c r="EKZ19" s="110"/>
      <c r="ELA19" s="110"/>
      <c r="ELB19" s="110"/>
      <c r="ELC19" s="110"/>
      <c r="ELD19" s="110"/>
      <c r="ELE19" s="110"/>
      <c r="ELF19" s="110"/>
      <c r="ELG19" s="110"/>
      <c r="ELH19" s="110"/>
      <c r="ELI19" s="110"/>
      <c r="ELJ19" s="110"/>
      <c r="ELK19" s="110"/>
      <c r="ELL19" s="110"/>
      <c r="ELM19" s="110"/>
      <c r="ELN19" s="110"/>
      <c r="ELO19" s="110"/>
      <c r="ELP19" s="110"/>
      <c r="ELQ19" s="110"/>
      <c r="ELR19" s="110"/>
      <c r="ELS19" s="110"/>
      <c r="ELT19" s="110"/>
      <c r="ELU19" s="110"/>
      <c r="ELV19" s="110"/>
      <c r="ELW19" s="110"/>
      <c r="ELX19" s="110"/>
      <c r="ELY19" s="110"/>
      <c r="ELZ19" s="110"/>
      <c r="EMA19" s="110"/>
      <c r="EMB19" s="110"/>
      <c r="EMC19" s="110"/>
      <c r="EMD19" s="110"/>
      <c r="EME19" s="110"/>
      <c r="EMF19" s="110"/>
      <c r="EMG19" s="110"/>
      <c r="EMH19" s="110"/>
      <c r="EMI19" s="110"/>
      <c r="EMJ19" s="110"/>
      <c r="EMK19" s="110"/>
      <c r="EML19" s="110"/>
      <c r="EMM19" s="110"/>
      <c r="EMN19" s="110"/>
      <c r="EMO19" s="110"/>
      <c r="EMP19" s="110"/>
      <c r="EMQ19" s="110"/>
      <c r="EMR19" s="110"/>
      <c r="EMS19" s="110"/>
      <c r="EMT19" s="110"/>
      <c r="EMU19" s="110"/>
      <c r="EMV19" s="110"/>
      <c r="EMW19" s="110"/>
      <c r="EMX19" s="110"/>
      <c r="EMY19" s="110"/>
      <c r="EMZ19" s="110"/>
      <c r="ENA19" s="110"/>
      <c r="ENB19" s="110"/>
      <c r="ENC19" s="110"/>
      <c r="END19" s="110"/>
      <c r="ENE19" s="110"/>
      <c r="ENF19" s="110"/>
      <c r="ENG19" s="110"/>
      <c r="ENH19" s="110"/>
      <c r="ENI19" s="110"/>
      <c r="ENJ19" s="110"/>
      <c r="ENK19" s="110"/>
      <c r="ENL19" s="110"/>
      <c r="ENM19" s="110"/>
      <c r="ENN19" s="110"/>
      <c r="ENO19" s="110"/>
      <c r="ENP19" s="110"/>
      <c r="ENQ19" s="110"/>
      <c r="ENR19" s="110"/>
      <c r="ENS19" s="110"/>
      <c r="ENT19" s="110"/>
      <c r="ENU19" s="110"/>
      <c r="ENV19" s="110"/>
      <c r="ENW19" s="110"/>
      <c r="ENX19" s="110"/>
      <c r="ENY19" s="110"/>
      <c r="ENZ19" s="110"/>
      <c r="EOA19" s="110"/>
      <c r="EOB19" s="110"/>
      <c r="EOC19" s="110"/>
      <c r="EOD19" s="110"/>
      <c r="EOE19" s="110"/>
      <c r="EOF19" s="110"/>
      <c r="EOG19" s="110"/>
      <c r="EOH19" s="110"/>
      <c r="EOI19" s="110"/>
      <c r="EOJ19" s="110"/>
      <c r="EOK19" s="110"/>
      <c r="EOL19" s="110"/>
      <c r="EOM19" s="110"/>
      <c r="EON19" s="110"/>
      <c r="EOO19" s="110"/>
      <c r="EOP19" s="110"/>
      <c r="EOQ19" s="110"/>
      <c r="EOR19" s="110"/>
      <c r="EOS19" s="110"/>
      <c r="EOT19" s="110"/>
      <c r="EOU19" s="110"/>
      <c r="EOV19" s="110"/>
      <c r="EOW19" s="110"/>
      <c r="EOX19" s="110"/>
      <c r="EOY19" s="110"/>
      <c r="EOZ19" s="110"/>
      <c r="EPA19" s="110"/>
      <c r="EPB19" s="110"/>
      <c r="EPC19" s="110"/>
      <c r="EPD19" s="110"/>
      <c r="EPE19" s="110"/>
      <c r="EPF19" s="110"/>
      <c r="EPG19" s="110"/>
      <c r="EPH19" s="110"/>
      <c r="EPI19" s="110"/>
      <c r="EPJ19" s="110"/>
      <c r="EPK19" s="110"/>
      <c r="EPL19" s="110"/>
      <c r="EPM19" s="110"/>
      <c r="EPN19" s="110"/>
      <c r="EPO19" s="110"/>
      <c r="EPP19" s="110"/>
      <c r="EPQ19" s="110"/>
      <c r="EPR19" s="110"/>
      <c r="EPS19" s="110"/>
      <c r="EPT19" s="110"/>
      <c r="EPU19" s="110"/>
      <c r="EPV19" s="110"/>
      <c r="EPW19" s="110"/>
      <c r="EPX19" s="110"/>
      <c r="EPY19" s="110"/>
      <c r="EPZ19" s="110"/>
      <c r="EQA19" s="110"/>
      <c r="EQB19" s="110"/>
      <c r="EQC19" s="110"/>
      <c r="EQD19" s="110"/>
      <c r="EQE19" s="110"/>
      <c r="EQF19" s="110"/>
      <c r="EQG19" s="110"/>
      <c r="EQH19" s="110"/>
      <c r="EQI19" s="110"/>
      <c r="EQJ19" s="110"/>
      <c r="EQK19" s="110"/>
      <c r="EQL19" s="110"/>
      <c r="EQM19" s="110"/>
      <c r="EQN19" s="110"/>
      <c r="EQO19" s="110"/>
      <c r="EQP19" s="110"/>
      <c r="EQQ19" s="110"/>
      <c r="EQR19" s="110"/>
      <c r="EQS19" s="110"/>
      <c r="EQT19" s="110"/>
      <c r="EQU19" s="110"/>
      <c r="EQV19" s="110"/>
      <c r="EQW19" s="110"/>
      <c r="EQX19" s="110"/>
      <c r="EQY19" s="110"/>
      <c r="EQZ19" s="110"/>
      <c r="ERA19" s="110"/>
      <c r="ERB19" s="110"/>
      <c r="ERC19" s="110"/>
      <c r="ERD19" s="110"/>
      <c r="ERE19" s="110"/>
      <c r="ERF19" s="110"/>
      <c r="ERG19" s="110"/>
      <c r="ERH19" s="110"/>
      <c r="ERI19" s="110"/>
      <c r="ERJ19" s="110"/>
      <c r="ERK19" s="110"/>
      <c r="ERL19" s="110"/>
      <c r="ERM19" s="110"/>
      <c r="ERN19" s="110"/>
      <c r="ERO19" s="110"/>
      <c r="ERP19" s="110"/>
      <c r="ERQ19" s="110"/>
      <c r="ERR19" s="110"/>
      <c r="ERS19" s="110"/>
      <c r="ERT19" s="110"/>
      <c r="ERU19" s="110"/>
      <c r="ERV19" s="110"/>
      <c r="ERW19" s="110"/>
      <c r="ERX19" s="110"/>
      <c r="ERY19" s="110"/>
      <c r="ERZ19" s="110"/>
      <c r="ESA19" s="110"/>
      <c r="ESB19" s="110"/>
      <c r="ESC19" s="110"/>
      <c r="ESD19" s="110"/>
      <c r="ESE19" s="110"/>
      <c r="ESF19" s="110"/>
      <c r="ESG19" s="110"/>
      <c r="ESH19" s="110"/>
      <c r="ESI19" s="110"/>
      <c r="ESJ19" s="110"/>
      <c r="ESK19" s="110"/>
      <c r="ESL19" s="110"/>
      <c r="ESM19" s="110"/>
      <c r="ESN19" s="110"/>
      <c r="ESO19" s="110"/>
      <c r="ESP19" s="110"/>
      <c r="ESQ19" s="110"/>
      <c r="ESR19" s="110"/>
      <c r="ESS19" s="110"/>
      <c r="EST19" s="110"/>
      <c r="ESU19" s="110"/>
      <c r="ESV19" s="110"/>
      <c r="ESW19" s="110"/>
      <c r="ESX19" s="110"/>
      <c r="ESY19" s="110"/>
      <c r="ESZ19" s="110"/>
      <c r="ETA19" s="110"/>
      <c r="ETB19" s="110"/>
      <c r="ETC19" s="110"/>
      <c r="ETD19" s="110"/>
      <c r="ETE19" s="110"/>
      <c r="ETF19" s="110"/>
      <c r="ETG19" s="110"/>
      <c r="ETH19" s="110"/>
      <c r="ETI19" s="110"/>
      <c r="ETJ19" s="110"/>
      <c r="ETK19" s="110"/>
      <c r="ETL19" s="110"/>
      <c r="ETM19" s="110"/>
      <c r="ETN19" s="110"/>
      <c r="ETO19" s="110"/>
      <c r="ETP19" s="110"/>
      <c r="ETQ19" s="110"/>
      <c r="ETR19" s="110"/>
      <c r="ETS19" s="110"/>
      <c r="ETT19" s="110"/>
      <c r="ETU19" s="110"/>
      <c r="ETV19" s="110"/>
      <c r="ETW19" s="110"/>
      <c r="ETX19" s="110"/>
      <c r="ETY19" s="110"/>
      <c r="ETZ19" s="110"/>
      <c r="EUA19" s="110"/>
      <c r="EUB19" s="110"/>
      <c r="EUC19" s="110"/>
      <c r="EUD19" s="110"/>
      <c r="EUE19" s="110"/>
      <c r="EUF19" s="110"/>
      <c r="EUG19" s="110"/>
      <c r="EUH19" s="110"/>
      <c r="EUI19" s="110"/>
      <c r="EUJ19" s="110"/>
      <c r="EUK19" s="110"/>
      <c r="EUL19" s="110"/>
      <c r="EUM19" s="110"/>
      <c r="EUN19" s="110"/>
      <c r="EUO19" s="110"/>
      <c r="EUP19" s="110"/>
      <c r="EUQ19" s="110"/>
      <c r="EUR19" s="110"/>
      <c r="EUS19" s="110"/>
      <c r="EUT19" s="110"/>
      <c r="EUU19" s="110"/>
      <c r="EUV19" s="110"/>
      <c r="EUW19" s="110"/>
      <c r="EUX19" s="110"/>
      <c r="EUY19" s="110"/>
      <c r="EUZ19" s="110"/>
      <c r="EVA19" s="110"/>
      <c r="EVB19" s="110"/>
      <c r="EVC19" s="110"/>
      <c r="EVD19" s="110"/>
      <c r="EVE19" s="110"/>
      <c r="EVF19" s="110"/>
      <c r="EVG19" s="110"/>
      <c r="EVH19" s="110"/>
      <c r="EVI19" s="110"/>
      <c r="EVJ19" s="110"/>
      <c r="EVK19" s="110"/>
      <c r="EVL19" s="110"/>
      <c r="EVM19" s="110"/>
      <c r="EVN19" s="110"/>
      <c r="EVO19" s="110"/>
      <c r="EVP19" s="110"/>
      <c r="EVQ19" s="110"/>
      <c r="EVR19" s="110"/>
      <c r="EVS19" s="110"/>
      <c r="EVT19" s="110"/>
      <c r="EVU19" s="110"/>
      <c r="EVV19" s="110"/>
      <c r="EVW19" s="110"/>
      <c r="EVX19" s="110"/>
      <c r="EVY19" s="110"/>
      <c r="EVZ19" s="110"/>
      <c r="EWA19" s="110"/>
      <c r="EWB19" s="110"/>
      <c r="EWC19" s="110"/>
      <c r="EWD19" s="110"/>
      <c r="EWE19" s="110"/>
      <c r="EWF19" s="110"/>
      <c r="EWG19" s="110"/>
      <c r="EWH19" s="110"/>
      <c r="EWI19" s="110"/>
      <c r="EWJ19" s="110"/>
      <c r="EWK19" s="110"/>
      <c r="EWL19" s="110"/>
      <c r="EWM19" s="110"/>
      <c r="EWN19" s="110"/>
      <c r="EWO19" s="110"/>
      <c r="EWP19" s="110"/>
      <c r="EWQ19" s="110"/>
      <c r="EWR19" s="110"/>
      <c r="EWS19" s="110"/>
      <c r="EWT19" s="110"/>
      <c r="EWU19" s="110"/>
      <c r="EWV19" s="110"/>
      <c r="EWW19" s="110"/>
      <c r="EWX19" s="110"/>
      <c r="EWY19" s="110"/>
      <c r="EWZ19" s="110"/>
      <c r="EXA19" s="110"/>
      <c r="EXB19" s="110"/>
      <c r="EXC19" s="110"/>
      <c r="EXD19" s="110"/>
      <c r="EXE19" s="110"/>
      <c r="EXF19" s="110"/>
      <c r="EXG19" s="110"/>
      <c r="EXH19" s="110"/>
      <c r="EXI19" s="110"/>
      <c r="EXJ19" s="110"/>
      <c r="EXK19" s="110"/>
      <c r="EXL19" s="110"/>
      <c r="EXM19" s="110"/>
      <c r="EXN19" s="110"/>
      <c r="EXO19" s="110"/>
      <c r="EXP19" s="110"/>
      <c r="EXQ19" s="110"/>
      <c r="EXR19" s="110"/>
      <c r="EXS19" s="110"/>
      <c r="EXT19" s="110"/>
      <c r="EXU19" s="110"/>
      <c r="EXV19" s="110"/>
      <c r="EXW19" s="110"/>
      <c r="EXX19" s="110"/>
      <c r="EXY19" s="110"/>
      <c r="EXZ19" s="110"/>
      <c r="EYA19" s="110"/>
      <c r="EYB19" s="110"/>
      <c r="EYC19" s="110"/>
      <c r="EYD19" s="110"/>
      <c r="EYE19" s="110"/>
      <c r="EYF19" s="110"/>
      <c r="EYG19" s="110"/>
      <c r="EYH19" s="110"/>
      <c r="EYI19" s="110"/>
      <c r="EYJ19" s="110"/>
      <c r="EYK19" s="110"/>
      <c r="EYL19" s="110"/>
      <c r="EYM19" s="110"/>
      <c r="EYN19" s="110"/>
      <c r="EYO19" s="110"/>
      <c r="EYP19" s="110"/>
      <c r="EYQ19" s="110"/>
      <c r="EYR19" s="110"/>
      <c r="EYS19" s="110"/>
      <c r="EYT19" s="110"/>
      <c r="EYU19" s="110"/>
      <c r="EYV19" s="110"/>
      <c r="EYW19" s="110"/>
      <c r="EYX19" s="110"/>
      <c r="EYY19" s="110"/>
      <c r="EYZ19" s="110"/>
      <c r="EZA19" s="110"/>
      <c r="EZB19" s="110"/>
      <c r="EZC19" s="110"/>
      <c r="EZD19" s="110"/>
      <c r="EZE19" s="110"/>
      <c r="EZF19" s="110"/>
      <c r="EZG19" s="110"/>
      <c r="EZH19" s="110"/>
      <c r="EZI19" s="110"/>
      <c r="EZJ19" s="110"/>
      <c r="EZK19" s="110"/>
      <c r="EZL19" s="110"/>
      <c r="EZM19" s="110"/>
      <c r="EZN19" s="110"/>
      <c r="EZO19" s="110"/>
      <c r="EZP19" s="110"/>
      <c r="EZQ19" s="110"/>
      <c r="EZR19" s="110"/>
      <c r="EZS19" s="110"/>
      <c r="EZT19" s="110"/>
      <c r="EZU19" s="110"/>
      <c r="EZV19" s="110"/>
      <c r="EZW19" s="110"/>
      <c r="EZX19" s="110"/>
      <c r="EZY19" s="110"/>
      <c r="EZZ19" s="110"/>
      <c r="FAA19" s="110"/>
      <c r="FAB19" s="110"/>
      <c r="FAC19" s="110"/>
      <c r="FAD19" s="110"/>
      <c r="FAE19" s="110"/>
      <c r="FAF19" s="110"/>
      <c r="FAG19" s="110"/>
      <c r="FAH19" s="110"/>
      <c r="FAI19" s="110"/>
      <c r="FAJ19" s="110"/>
      <c r="FAK19" s="110"/>
      <c r="FAL19" s="110"/>
      <c r="FAM19" s="110"/>
      <c r="FAN19" s="110"/>
      <c r="FAO19" s="110"/>
      <c r="FAP19" s="110"/>
      <c r="FAQ19" s="110"/>
      <c r="FAR19" s="110"/>
      <c r="FAS19" s="110"/>
      <c r="FAT19" s="110"/>
      <c r="FAU19" s="110"/>
      <c r="FAV19" s="110"/>
      <c r="FAW19" s="110"/>
      <c r="FAX19" s="110"/>
      <c r="FAY19" s="110"/>
      <c r="FAZ19" s="110"/>
      <c r="FBA19" s="110"/>
      <c r="FBB19" s="110"/>
      <c r="FBC19" s="110"/>
      <c r="FBD19" s="110"/>
      <c r="FBE19" s="110"/>
      <c r="FBF19" s="110"/>
      <c r="FBG19" s="110"/>
      <c r="FBH19" s="110"/>
      <c r="FBI19" s="110"/>
      <c r="FBJ19" s="110"/>
      <c r="FBK19" s="110"/>
      <c r="FBL19" s="110"/>
      <c r="FBM19" s="110"/>
      <c r="FBN19" s="110"/>
      <c r="FBO19" s="110"/>
      <c r="FBP19" s="110"/>
      <c r="FBQ19" s="110"/>
      <c r="FBR19" s="110"/>
      <c r="FBS19" s="110"/>
      <c r="FBT19" s="110"/>
      <c r="FBU19" s="110"/>
      <c r="FBV19" s="110"/>
      <c r="FBW19" s="110"/>
      <c r="FBX19" s="110"/>
      <c r="FBY19" s="110"/>
      <c r="FBZ19" s="110"/>
      <c r="FCA19" s="110"/>
      <c r="FCB19" s="110"/>
      <c r="FCC19" s="110"/>
      <c r="FCD19" s="110"/>
      <c r="FCE19" s="110"/>
      <c r="FCF19" s="110"/>
      <c r="FCG19" s="110"/>
      <c r="FCH19" s="110"/>
      <c r="FCI19" s="110"/>
      <c r="FCJ19" s="110"/>
      <c r="FCK19" s="110"/>
      <c r="FCL19" s="110"/>
      <c r="FCM19" s="110"/>
      <c r="FCN19" s="110"/>
      <c r="FCO19" s="110"/>
      <c r="FCP19" s="110"/>
      <c r="FCQ19" s="110"/>
      <c r="FCR19" s="110"/>
      <c r="FCS19" s="110"/>
      <c r="FCT19" s="110"/>
      <c r="FCU19" s="110"/>
      <c r="FCV19" s="110"/>
      <c r="FCW19" s="110"/>
      <c r="FCX19" s="110"/>
      <c r="FCY19" s="110"/>
      <c r="FCZ19" s="110"/>
      <c r="FDA19" s="110"/>
      <c r="FDB19" s="110"/>
      <c r="FDC19" s="110"/>
      <c r="FDD19" s="110"/>
      <c r="FDE19" s="110"/>
      <c r="FDF19" s="110"/>
      <c r="FDG19" s="110"/>
      <c r="FDH19" s="110"/>
      <c r="FDI19" s="110"/>
      <c r="FDJ19" s="110"/>
      <c r="FDK19" s="110"/>
      <c r="FDL19" s="110"/>
      <c r="FDM19" s="110"/>
      <c r="FDN19" s="110"/>
      <c r="FDO19" s="110"/>
      <c r="FDP19" s="110"/>
      <c r="FDQ19" s="110"/>
      <c r="FDR19" s="110"/>
      <c r="FDS19" s="110"/>
      <c r="FDT19" s="110"/>
      <c r="FDU19" s="110"/>
      <c r="FDV19" s="110"/>
      <c r="FDW19" s="110"/>
      <c r="FDX19" s="110"/>
      <c r="FDY19" s="110"/>
      <c r="FDZ19" s="110"/>
      <c r="FEA19" s="110"/>
      <c r="FEB19" s="110"/>
      <c r="FEC19" s="110"/>
      <c r="FED19" s="110"/>
      <c r="FEE19" s="110"/>
      <c r="FEF19" s="110"/>
      <c r="FEG19" s="110"/>
      <c r="FEH19" s="110"/>
      <c r="FEI19" s="110"/>
      <c r="FEJ19" s="110"/>
      <c r="FEK19" s="110"/>
      <c r="FEL19" s="110"/>
      <c r="FEM19" s="110"/>
      <c r="FEN19" s="110"/>
      <c r="FEO19" s="110"/>
      <c r="FEP19" s="110"/>
      <c r="FEQ19" s="110"/>
      <c r="FER19" s="110"/>
      <c r="FES19" s="110"/>
      <c r="FET19" s="110"/>
      <c r="FEU19" s="110"/>
      <c r="FEV19" s="110"/>
      <c r="FEW19" s="110"/>
      <c r="FEX19" s="110"/>
      <c r="FEY19" s="110"/>
      <c r="FEZ19" s="110"/>
      <c r="FFA19" s="110"/>
      <c r="FFB19" s="110"/>
      <c r="FFC19" s="110"/>
      <c r="FFD19" s="110"/>
      <c r="FFE19" s="110"/>
      <c r="FFF19" s="110"/>
      <c r="FFG19" s="110"/>
      <c r="FFH19" s="110"/>
      <c r="FFI19" s="110"/>
      <c r="FFJ19" s="110"/>
      <c r="FFK19" s="110"/>
      <c r="FFL19" s="110"/>
      <c r="FFM19" s="110"/>
      <c r="FFN19" s="110"/>
      <c r="FFO19" s="110"/>
      <c r="FFP19" s="110"/>
      <c r="FFQ19" s="110"/>
      <c r="FFR19" s="110"/>
      <c r="FFS19" s="110"/>
      <c r="FFT19" s="110"/>
      <c r="FFU19" s="110"/>
      <c r="FFV19" s="110"/>
      <c r="FFW19" s="110"/>
      <c r="FFX19" s="110"/>
      <c r="FFY19" s="110"/>
      <c r="FFZ19" s="110"/>
      <c r="FGA19" s="110"/>
      <c r="FGB19" s="110"/>
      <c r="FGC19" s="110"/>
      <c r="FGD19" s="110"/>
      <c r="FGE19" s="110"/>
      <c r="FGF19" s="110"/>
      <c r="FGG19" s="110"/>
      <c r="FGH19" s="110"/>
      <c r="FGI19" s="110"/>
      <c r="FGJ19" s="110"/>
      <c r="FGK19" s="110"/>
      <c r="FGL19" s="110"/>
      <c r="FGM19" s="110"/>
      <c r="FGN19" s="110"/>
      <c r="FGO19" s="110"/>
      <c r="FGP19" s="110"/>
      <c r="FGQ19" s="110"/>
      <c r="FGR19" s="110"/>
      <c r="FGS19" s="110"/>
      <c r="FGT19" s="110"/>
      <c r="FGU19" s="110"/>
      <c r="FGV19" s="110"/>
      <c r="FGW19" s="110"/>
      <c r="FGX19" s="110"/>
      <c r="FGY19" s="110"/>
      <c r="FGZ19" s="110"/>
      <c r="FHA19" s="110"/>
      <c r="FHB19" s="110"/>
      <c r="FHC19" s="110"/>
      <c r="FHD19" s="110"/>
      <c r="FHE19" s="110"/>
      <c r="FHF19" s="110"/>
      <c r="FHG19" s="110"/>
      <c r="FHH19" s="110"/>
      <c r="FHI19" s="110"/>
      <c r="FHJ19" s="110"/>
      <c r="FHK19" s="110"/>
      <c r="FHL19" s="110"/>
      <c r="FHM19" s="110"/>
      <c r="FHN19" s="110"/>
      <c r="FHO19" s="110"/>
      <c r="FHP19" s="110"/>
      <c r="FHQ19" s="110"/>
      <c r="FHR19" s="110"/>
      <c r="FHS19" s="110"/>
      <c r="FHT19" s="110"/>
      <c r="FHU19" s="110"/>
      <c r="FHV19" s="110"/>
      <c r="FHW19" s="110"/>
      <c r="FHX19" s="110"/>
      <c r="FHY19" s="110"/>
      <c r="FHZ19" s="110"/>
      <c r="FIA19" s="110"/>
      <c r="FIB19" s="110"/>
      <c r="FIC19" s="110"/>
      <c r="FID19" s="110"/>
      <c r="FIE19" s="110"/>
      <c r="FIF19" s="110"/>
      <c r="FIG19" s="110"/>
      <c r="FIH19" s="110"/>
      <c r="FII19" s="110"/>
      <c r="FIJ19" s="110"/>
      <c r="FIK19" s="110"/>
      <c r="FIL19" s="110"/>
      <c r="FIM19" s="110"/>
      <c r="FIN19" s="110"/>
      <c r="FIO19" s="110"/>
      <c r="FIP19" s="110"/>
      <c r="FIQ19" s="110"/>
      <c r="FIR19" s="110"/>
      <c r="FIS19" s="110"/>
      <c r="FIT19" s="110"/>
      <c r="FIU19" s="110"/>
      <c r="FIV19" s="110"/>
      <c r="FIW19" s="110"/>
      <c r="FIX19" s="110"/>
      <c r="FIY19" s="110"/>
      <c r="FIZ19" s="110"/>
      <c r="FJA19" s="110"/>
      <c r="FJB19" s="110"/>
      <c r="FJC19" s="110"/>
      <c r="FJD19" s="110"/>
      <c r="FJE19" s="110"/>
      <c r="FJF19" s="110"/>
      <c r="FJG19" s="110"/>
      <c r="FJH19" s="110"/>
      <c r="FJI19" s="110"/>
      <c r="FJJ19" s="110"/>
      <c r="FJK19" s="110"/>
      <c r="FJL19" s="110"/>
      <c r="FJM19" s="110"/>
      <c r="FJN19" s="110"/>
      <c r="FJO19" s="110"/>
      <c r="FJP19" s="110"/>
      <c r="FJQ19" s="110"/>
      <c r="FJR19" s="110"/>
      <c r="FJS19" s="110"/>
      <c r="FJT19" s="110"/>
      <c r="FJU19" s="110"/>
      <c r="FJV19" s="110"/>
      <c r="FJW19" s="110"/>
      <c r="FJX19" s="110"/>
      <c r="FJY19" s="110"/>
      <c r="FJZ19" s="110"/>
      <c r="FKA19" s="110"/>
      <c r="FKB19" s="110"/>
      <c r="FKC19" s="110"/>
      <c r="FKD19" s="110"/>
      <c r="FKE19" s="110"/>
      <c r="FKF19" s="110"/>
      <c r="FKG19" s="110"/>
      <c r="FKH19" s="110"/>
      <c r="FKI19" s="110"/>
      <c r="FKJ19" s="110"/>
      <c r="FKK19" s="110"/>
      <c r="FKL19" s="110"/>
      <c r="FKM19" s="110"/>
      <c r="FKN19" s="110"/>
      <c r="FKO19" s="110"/>
      <c r="FKP19" s="110"/>
      <c r="FKQ19" s="110"/>
      <c r="FKR19" s="110"/>
      <c r="FKS19" s="110"/>
      <c r="FKT19" s="110"/>
      <c r="FKU19" s="110"/>
      <c r="FKV19" s="110"/>
      <c r="FKW19" s="110"/>
      <c r="FKX19" s="110"/>
      <c r="FKY19" s="110"/>
      <c r="FKZ19" s="110"/>
      <c r="FLA19" s="110"/>
      <c r="FLB19" s="110"/>
      <c r="FLC19" s="110"/>
      <c r="FLD19" s="110"/>
      <c r="FLE19" s="110"/>
      <c r="FLF19" s="110"/>
      <c r="FLG19" s="110"/>
      <c r="FLH19" s="110"/>
      <c r="FLI19" s="110"/>
      <c r="FLJ19" s="110"/>
      <c r="FLK19" s="110"/>
      <c r="FLL19" s="110"/>
      <c r="FLM19" s="110"/>
      <c r="FLN19" s="110"/>
      <c r="FLO19" s="110"/>
      <c r="FLP19" s="110"/>
      <c r="FLQ19" s="110"/>
      <c r="FLR19" s="110"/>
      <c r="FLS19" s="110"/>
      <c r="FLT19" s="110"/>
      <c r="FLU19" s="110"/>
      <c r="FLV19" s="110"/>
      <c r="FLW19" s="110"/>
      <c r="FLX19" s="110"/>
      <c r="FLY19" s="110"/>
      <c r="FLZ19" s="110"/>
      <c r="FMA19" s="110"/>
      <c r="FMB19" s="110"/>
      <c r="FMC19" s="110"/>
      <c r="FMD19" s="110"/>
      <c r="FME19" s="110"/>
      <c r="FMF19" s="110"/>
      <c r="FMG19" s="110"/>
      <c r="FMH19" s="110"/>
      <c r="FMI19" s="110"/>
      <c r="FMJ19" s="110"/>
      <c r="FMK19" s="110"/>
      <c r="FML19" s="110"/>
      <c r="FMM19" s="110"/>
      <c r="FMN19" s="110"/>
      <c r="FMO19" s="110"/>
      <c r="FMP19" s="110"/>
      <c r="FMQ19" s="110"/>
      <c r="FMR19" s="110"/>
      <c r="FMS19" s="110"/>
      <c r="FMT19" s="110"/>
      <c r="FMU19" s="110"/>
      <c r="FMV19" s="110"/>
      <c r="FMW19" s="110"/>
      <c r="FMX19" s="110"/>
      <c r="FMY19" s="110"/>
      <c r="FMZ19" s="110"/>
      <c r="FNA19" s="110"/>
      <c r="FNB19" s="110"/>
      <c r="FNC19" s="110"/>
      <c r="FND19" s="110"/>
      <c r="FNE19" s="110"/>
      <c r="FNF19" s="110"/>
      <c r="FNG19" s="110"/>
      <c r="FNH19" s="110"/>
      <c r="FNI19" s="110"/>
      <c r="FNJ19" s="110"/>
      <c r="FNK19" s="110"/>
      <c r="FNL19" s="110"/>
      <c r="FNM19" s="110"/>
      <c r="FNN19" s="110"/>
      <c r="FNO19" s="110"/>
      <c r="FNP19" s="110"/>
      <c r="FNQ19" s="110"/>
      <c r="FNR19" s="110"/>
      <c r="FNS19" s="110"/>
      <c r="FNT19" s="110"/>
      <c r="FNU19" s="110"/>
      <c r="FNV19" s="110"/>
      <c r="FNW19" s="110"/>
      <c r="FNX19" s="110"/>
      <c r="FNY19" s="110"/>
      <c r="FNZ19" s="110"/>
      <c r="FOA19" s="110"/>
      <c r="FOB19" s="110"/>
      <c r="FOC19" s="110"/>
      <c r="FOD19" s="110"/>
      <c r="FOE19" s="110"/>
      <c r="FOF19" s="110"/>
      <c r="FOG19" s="110"/>
      <c r="FOH19" s="110"/>
      <c r="FOI19" s="110"/>
      <c r="FOJ19" s="110"/>
      <c r="FOK19" s="110"/>
      <c r="FOL19" s="110"/>
      <c r="FOM19" s="110"/>
      <c r="FON19" s="110"/>
      <c r="FOO19" s="110"/>
      <c r="FOP19" s="110"/>
      <c r="FOQ19" s="110"/>
      <c r="FOR19" s="110"/>
      <c r="FOS19" s="110"/>
      <c r="FOT19" s="110"/>
      <c r="FOU19" s="110"/>
      <c r="FOV19" s="110"/>
      <c r="FOW19" s="110"/>
      <c r="FOX19" s="110"/>
      <c r="FOY19" s="110"/>
      <c r="FOZ19" s="110"/>
      <c r="FPA19" s="110"/>
      <c r="FPB19" s="110"/>
      <c r="FPC19" s="110"/>
      <c r="FPD19" s="110"/>
      <c r="FPE19" s="110"/>
      <c r="FPF19" s="110"/>
      <c r="FPG19" s="110"/>
      <c r="FPH19" s="110"/>
      <c r="FPI19" s="110"/>
      <c r="FPJ19" s="110"/>
      <c r="FPK19" s="110"/>
      <c r="FPL19" s="110"/>
      <c r="FPM19" s="110"/>
      <c r="FPN19" s="110"/>
      <c r="FPO19" s="110"/>
      <c r="FPP19" s="110"/>
      <c r="FPQ19" s="110"/>
      <c r="FPR19" s="110"/>
      <c r="FPS19" s="110"/>
      <c r="FPT19" s="110"/>
      <c r="FPU19" s="110"/>
      <c r="FPV19" s="110"/>
      <c r="FPW19" s="110"/>
      <c r="FPX19" s="110"/>
      <c r="FPY19" s="110"/>
      <c r="FPZ19" s="110"/>
      <c r="FQA19" s="110"/>
      <c r="FQB19" s="110"/>
      <c r="FQC19" s="110"/>
      <c r="FQD19" s="110"/>
      <c r="FQE19" s="110"/>
      <c r="FQF19" s="110"/>
      <c r="FQG19" s="110"/>
      <c r="FQH19" s="110"/>
      <c r="FQI19" s="110"/>
      <c r="FQJ19" s="110"/>
      <c r="FQK19" s="110"/>
      <c r="FQL19" s="110"/>
      <c r="FQM19" s="110"/>
      <c r="FQN19" s="110"/>
      <c r="FQO19" s="110"/>
      <c r="FQP19" s="110"/>
      <c r="FQQ19" s="110"/>
      <c r="FQR19" s="110"/>
      <c r="FQS19" s="110"/>
      <c r="FQT19" s="110"/>
      <c r="FQU19" s="110"/>
      <c r="FQV19" s="110"/>
      <c r="FQW19" s="110"/>
      <c r="FQX19" s="110"/>
      <c r="FQY19" s="110"/>
      <c r="FQZ19" s="110"/>
      <c r="FRA19" s="110"/>
      <c r="FRB19" s="110"/>
      <c r="FRC19" s="110"/>
      <c r="FRD19" s="110"/>
      <c r="FRE19" s="110"/>
      <c r="FRF19" s="110"/>
      <c r="FRG19" s="110"/>
      <c r="FRH19" s="110"/>
      <c r="FRI19" s="110"/>
      <c r="FRJ19" s="110"/>
      <c r="FRK19" s="110"/>
      <c r="FRL19" s="110"/>
      <c r="FRM19" s="110"/>
      <c r="FRN19" s="110"/>
      <c r="FRO19" s="110"/>
      <c r="FRP19" s="110"/>
      <c r="FRQ19" s="110"/>
      <c r="FRR19" s="110"/>
      <c r="FRS19" s="110"/>
      <c r="FRT19" s="110"/>
      <c r="FRU19" s="110"/>
      <c r="FRV19" s="110"/>
      <c r="FRW19" s="110"/>
      <c r="FRX19" s="110"/>
      <c r="FRY19" s="110"/>
      <c r="FRZ19" s="110"/>
      <c r="FSA19" s="110"/>
      <c r="FSB19" s="110"/>
      <c r="FSC19" s="110"/>
      <c r="FSD19" s="110"/>
      <c r="FSE19" s="110"/>
      <c r="FSF19" s="110"/>
      <c r="FSG19" s="110"/>
      <c r="FSH19" s="110"/>
      <c r="FSI19" s="110"/>
      <c r="FSJ19" s="110"/>
      <c r="FSK19" s="110"/>
      <c r="FSL19" s="110"/>
      <c r="FSM19" s="110"/>
      <c r="FSN19" s="110"/>
      <c r="FSO19" s="110"/>
      <c r="FSP19" s="110"/>
      <c r="FSQ19" s="110"/>
      <c r="FSR19" s="110"/>
      <c r="FSS19" s="110"/>
      <c r="FST19" s="110"/>
      <c r="FSU19" s="110"/>
      <c r="FSV19" s="110"/>
      <c r="FSW19" s="110"/>
      <c r="FSX19" s="110"/>
      <c r="FSY19" s="110"/>
      <c r="FSZ19" s="110"/>
      <c r="FTA19" s="110"/>
      <c r="FTB19" s="110"/>
      <c r="FTC19" s="110"/>
      <c r="FTD19" s="110"/>
      <c r="FTE19" s="110"/>
      <c r="FTF19" s="110"/>
      <c r="FTG19" s="110"/>
      <c r="FTH19" s="110"/>
      <c r="FTI19" s="110"/>
      <c r="FTJ19" s="110"/>
      <c r="FTK19" s="110"/>
      <c r="FTL19" s="110"/>
      <c r="FTM19" s="110"/>
      <c r="FTN19" s="110"/>
      <c r="FTO19" s="110"/>
      <c r="FTP19" s="110"/>
      <c r="FTQ19" s="110"/>
      <c r="FTR19" s="110"/>
      <c r="FTS19" s="110"/>
      <c r="FTT19" s="110"/>
      <c r="FTU19" s="110"/>
      <c r="FTV19" s="110"/>
      <c r="FTW19" s="110"/>
      <c r="FTX19" s="110"/>
      <c r="FTY19" s="110"/>
      <c r="FTZ19" s="110"/>
      <c r="FUA19" s="110"/>
      <c r="FUB19" s="110"/>
      <c r="FUC19" s="110"/>
      <c r="FUD19" s="110"/>
      <c r="FUE19" s="110"/>
      <c r="FUF19" s="110"/>
      <c r="FUG19" s="110"/>
      <c r="FUH19" s="110"/>
      <c r="FUI19" s="110"/>
      <c r="FUJ19" s="110"/>
      <c r="FUK19" s="110"/>
      <c r="FUL19" s="110"/>
      <c r="FUM19" s="110"/>
      <c r="FUN19" s="110"/>
      <c r="FUO19" s="110"/>
      <c r="FUP19" s="110"/>
      <c r="FUQ19" s="110"/>
      <c r="FUR19" s="110"/>
      <c r="FUS19" s="110"/>
      <c r="FUT19" s="110"/>
      <c r="FUU19" s="110"/>
      <c r="FUV19" s="110"/>
      <c r="FUW19" s="110"/>
      <c r="FUX19" s="110"/>
      <c r="FUY19" s="110"/>
      <c r="FUZ19" s="110"/>
      <c r="FVA19" s="110"/>
      <c r="FVB19" s="110"/>
      <c r="FVC19" s="110"/>
      <c r="FVD19" s="110"/>
      <c r="FVE19" s="110"/>
      <c r="FVF19" s="110"/>
      <c r="FVG19" s="110"/>
      <c r="FVH19" s="110"/>
      <c r="FVI19" s="110"/>
      <c r="FVJ19" s="110"/>
      <c r="FVK19" s="110"/>
      <c r="FVL19" s="110"/>
      <c r="FVM19" s="110"/>
      <c r="FVN19" s="110"/>
      <c r="FVO19" s="110"/>
      <c r="FVP19" s="110"/>
      <c r="FVQ19" s="110"/>
      <c r="FVR19" s="110"/>
      <c r="FVS19" s="110"/>
      <c r="FVT19" s="110"/>
      <c r="FVU19" s="110"/>
      <c r="FVV19" s="110"/>
      <c r="FVW19" s="110"/>
      <c r="FVX19" s="110"/>
      <c r="FVY19" s="110"/>
      <c r="FVZ19" s="110"/>
      <c r="FWA19" s="110"/>
      <c r="FWB19" s="110"/>
      <c r="FWC19" s="110"/>
      <c r="FWD19" s="110"/>
      <c r="FWE19" s="110"/>
      <c r="FWF19" s="110"/>
      <c r="FWG19" s="110"/>
      <c r="FWH19" s="110"/>
      <c r="FWI19" s="110"/>
      <c r="FWJ19" s="110"/>
      <c r="FWK19" s="110"/>
      <c r="FWL19" s="110"/>
      <c r="FWM19" s="110"/>
      <c r="FWN19" s="110"/>
      <c r="FWO19" s="110"/>
      <c r="FWP19" s="110"/>
      <c r="FWQ19" s="110"/>
      <c r="FWR19" s="110"/>
      <c r="FWS19" s="110"/>
      <c r="FWT19" s="110"/>
      <c r="FWU19" s="110"/>
      <c r="FWV19" s="110"/>
      <c r="FWW19" s="110"/>
      <c r="FWX19" s="110"/>
      <c r="FWY19" s="110"/>
      <c r="FWZ19" s="110"/>
      <c r="FXA19" s="110"/>
      <c r="FXB19" s="110"/>
      <c r="FXC19" s="110"/>
      <c r="FXD19" s="110"/>
      <c r="FXE19" s="110"/>
      <c r="FXF19" s="110"/>
      <c r="FXG19" s="110"/>
      <c r="FXH19" s="110"/>
      <c r="FXI19" s="110"/>
      <c r="FXJ19" s="110"/>
      <c r="FXK19" s="110"/>
      <c r="FXL19" s="110"/>
      <c r="FXM19" s="110"/>
      <c r="FXN19" s="110"/>
      <c r="FXO19" s="110"/>
      <c r="FXP19" s="110"/>
      <c r="FXQ19" s="110"/>
      <c r="FXR19" s="110"/>
      <c r="FXS19" s="110"/>
      <c r="FXT19" s="110"/>
      <c r="FXU19" s="110"/>
      <c r="FXV19" s="110"/>
      <c r="FXW19" s="110"/>
      <c r="FXX19" s="110"/>
      <c r="FXY19" s="110"/>
      <c r="FXZ19" s="110"/>
      <c r="FYA19" s="110"/>
      <c r="FYB19" s="110"/>
      <c r="FYC19" s="110"/>
      <c r="FYD19" s="110"/>
      <c r="FYE19" s="110"/>
      <c r="FYF19" s="110"/>
      <c r="FYG19" s="110"/>
      <c r="FYH19" s="110"/>
      <c r="FYI19" s="110"/>
      <c r="FYJ19" s="110"/>
      <c r="FYK19" s="110"/>
      <c r="FYL19" s="110"/>
      <c r="FYM19" s="110"/>
      <c r="FYN19" s="110"/>
      <c r="FYO19" s="110"/>
      <c r="FYP19" s="110"/>
      <c r="FYQ19" s="110"/>
      <c r="FYR19" s="110"/>
      <c r="FYS19" s="110"/>
      <c r="FYT19" s="110"/>
      <c r="FYU19" s="110"/>
      <c r="FYV19" s="110"/>
      <c r="FYW19" s="110"/>
      <c r="FYX19" s="110"/>
      <c r="FYY19" s="110"/>
      <c r="FYZ19" s="110"/>
      <c r="FZA19" s="110"/>
      <c r="FZB19" s="110"/>
      <c r="FZC19" s="110"/>
      <c r="FZD19" s="110"/>
      <c r="FZE19" s="110"/>
      <c r="FZF19" s="110"/>
      <c r="FZG19" s="110"/>
      <c r="FZH19" s="110"/>
      <c r="FZI19" s="110"/>
      <c r="FZJ19" s="110"/>
      <c r="FZK19" s="110"/>
      <c r="FZL19" s="110"/>
      <c r="FZM19" s="110"/>
      <c r="FZN19" s="110"/>
      <c r="FZO19" s="110"/>
      <c r="FZP19" s="110"/>
      <c r="FZQ19" s="110"/>
      <c r="FZR19" s="110"/>
      <c r="FZS19" s="110"/>
      <c r="FZT19" s="110"/>
      <c r="FZU19" s="110"/>
      <c r="FZV19" s="110"/>
      <c r="FZW19" s="110"/>
      <c r="FZX19" s="110"/>
      <c r="FZY19" s="110"/>
      <c r="FZZ19" s="110"/>
      <c r="GAA19" s="110"/>
      <c r="GAB19" s="110"/>
      <c r="GAC19" s="110"/>
      <c r="GAD19" s="110"/>
      <c r="GAE19" s="110"/>
      <c r="GAF19" s="110"/>
      <c r="GAG19" s="110"/>
      <c r="GAH19" s="110"/>
      <c r="GAI19" s="110"/>
      <c r="GAJ19" s="110"/>
      <c r="GAK19" s="110"/>
      <c r="GAL19" s="110"/>
      <c r="GAM19" s="110"/>
      <c r="GAN19" s="110"/>
      <c r="GAO19" s="110"/>
      <c r="GAP19" s="110"/>
      <c r="GAQ19" s="110"/>
      <c r="GAR19" s="110"/>
      <c r="GAS19" s="110"/>
      <c r="GAT19" s="110"/>
      <c r="GAU19" s="110"/>
      <c r="GAV19" s="110"/>
      <c r="GAW19" s="110"/>
      <c r="GAX19" s="110"/>
      <c r="GAY19" s="110"/>
      <c r="GAZ19" s="110"/>
      <c r="GBA19" s="110"/>
      <c r="GBB19" s="110"/>
      <c r="GBC19" s="110"/>
      <c r="GBD19" s="110"/>
      <c r="GBE19" s="110"/>
      <c r="GBF19" s="110"/>
      <c r="GBG19" s="110"/>
      <c r="GBH19" s="110"/>
      <c r="GBI19" s="110"/>
      <c r="GBJ19" s="110"/>
      <c r="GBK19" s="110"/>
      <c r="GBL19" s="110"/>
      <c r="GBM19" s="110"/>
      <c r="GBN19" s="110"/>
      <c r="GBO19" s="110"/>
      <c r="GBP19" s="110"/>
      <c r="GBQ19" s="110"/>
      <c r="GBR19" s="110"/>
      <c r="GBS19" s="110"/>
      <c r="GBT19" s="110"/>
      <c r="GBU19" s="110"/>
      <c r="GBV19" s="110"/>
      <c r="GBW19" s="110"/>
      <c r="GBX19" s="110"/>
      <c r="GBY19" s="110"/>
      <c r="GBZ19" s="110"/>
      <c r="GCA19" s="110"/>
      <c r="GCB19" s="110"/>
      <c r="GCC19" s="110"/>
      <c r="GCD19" s="110"/>
      <c r="GCE19" s="110"/>
      <c r="GCF19" s="110"/>
      <c r="GCG19" s="110"/>
      <c r="GCH19" s="110"/>
      <c r="GCI19" s="110"/>
      <c r="GCJ19" s="110"/>
      <c r="GCK19" s="110"/>
      <c r="GCL19" s="110"/>
      <c r="GCM19" s="110"/>
      <c r="GCN19" s="110"/>
      <c r="GCO19" s="110"/>
      <c r="GCP19" s="110"/>
      <c r="GCQ19" s="110"/>
      <c r="GCR19" s="110"/>
      <c r="GCS19" s="110"/>
      <c r="GCT19" s="110"/>
      <c r="GCU19" s="110"/>
      <c r="GCV19" s="110"/>
      <c r="GCW19" s="110"/>
      <c r="GCX19" s="110"/>
      <c r="GCY19" s="110"/>
      <c r="GCZ19" s="110"/>
      <c r="GDA19" s="110"/>
      <c r="GDB19" s="110"/>
      <c r="GDC19" s="110"/>
      <c r="GDD19" s="110"/>
      <c r="GDE19" s="110"/>
      <c r="GDF19" s="110"/>
      <c r="GDG19" s="110"/>
      <c r="GDH19" s="110"/>
      <c r="GDI19" s="110"/>
      <c r="GDJ19" s="110"/>
      <c r="GDK19" s="110"/>
      <c r="GDL19" s="110"/>
      <c r="GDM19" s="110"/>
      <c r="GDN19" s="110"/>
      <c r="GDO19" s="110"/>
      <c r="GDP19" s="110"/>
      <c r="GDQ19" s="110"/>
      <c r="GDR19" s="110"/>
      <c r="GDS19" s="110"/>
      <c r="GDT19" s="110"/>
      <c r="GDU19" s="110"/>
      <c r="GDV19" s="110"/>
      <c r="GDW19" s="110"/>
      <c r="GDX19" s="110"/>
      <c r="GDY19" s="110"/>
      <c r="GDZ19" s="110"/>
      <c r="GEA19" s="110"/>
      <c r="GEB19" s="110"/>
      <c r="GEC19" s="110"/>
      <c r="GED19" s="110"/>
      <c r="GEE19" s="110"/>
      <c r="GEF19" s="110"/>
      <c r="GEG19" s="110"/>
      <c r="GEH19" s="110"/>
      <c r="GEI19" s="110"/>
      <c r="GEJ19" s="110"/>
      <c r="GEK19" s="110"/>
      <c r="GEL19" s="110"/>
      <c r="GEM19" s="110"/>
      <c r="GEN19" s="110"/>
      <c r="GEO19" s="110"/>
      <c r="GEP19" s="110"/>
      <c r="GEQ19" s="110"/>
      <c r="GER19" s="110"/>
      <c r="GES19" s="110"/>
      <c r="GET19" s="110"/>
      <c r="GEU19" s="110"/>
      <c r="GEV19" s="110"/>
      <c r="GEW19" s="110"/>
      <c r="GEX19" s="110"/>
      <c r="GEY19" s="110"/>
      <c r="GEZ19" s="110"/>
      <c r="GFA19" s="110"/>
      <c r="GFB19" s="110"/>
      <c r="GFC19" s="110"/>
      <c r="GFD19" s="110"/>
      <c r="GFE19" s="110"/>
      <c r="GFF19" s="110"/>
      <c r="GFG19" s="110"/>
      <c r="GFH19" s="110"/>
      <c r="GFI19" s="110"/>
      <c r="GFJ19" s="110"/>
      <c r="GFK19" s="110"/>
      <c r="GFL19" s="110"/>
      <c r="GFM19" s="110"/>
      <c r="GFN19" s="110"/>
      <c r="GFO19" s="110"/>
      <c r="GFP19" s="110"/>
      <c r="GFQ19" s="110"/>
      <c r="GFR19" s="110"/>
      <c r="GFS19" s="110"/>
      <c r="GFT19" s="110"/>
      <c r="GFU19" s="110"/>
      <c r="GFV19" s="110"/>
      <c r="GFW19" s="110"/>
      <c r="GFX19" s="110"/>
      <c r="GFY19" s="110"/>
      <c r="GFZ19" s="110"/>
      <c r="GGA19" s="110"/>
      <c r="GGB19" s="110"/>
      <c r="GGC19" s="110"/>
      <c r="GGD19" s="110"/>
      <c r="GGE19" s="110"/>
      <c r="GGF19" s="110"/>
      <c r="GGG19" s="110"/>
      <c r="GGH19" s="110"/>
      <c r="GGI19" s="110"/>
      <c r="GGJ19" s="110"/>
      <c r="GGK19" s="110"/>
      <c r="GGL19" s="110"/>
      <c r="GGM19" s="110"/>
      <c r="GGN19" s="110"/>
      <c r="GGO19" s="110"/>
      <c r="GGP19" s="110"/>
      <c r="GGQ19" s="110"/>
      <c r="GGR19" s="110"/>
      <c r="GGS19" s="110"/>
      <c r="GGT19" s="110"/>
      <c r="GGU19" s="110"/>
      <c r="GGV19" s="110"/>
      <c r="GGW19" s="110"/>
      <c r="GGX19" s="110"/>
      <c r="GGY19" s="110"/>
      <c r="GGZ19" s="110"/>
      <c r="GHA19" s="110"/>
      <c r="GHB19" s="110"/>
      <c r="GHC19" s="110"/>
      <c r="GHD19" s="110"/>
      <c r="GHE19" s="110"/>
      <c r="GHF19" s="110"/>
      <c r="GHG19" s="110"/>
      <c r="GHH19" s="110"/>
      <c r="GHI19" s="110"/>
      <c r="GHJ19" s="110"/>
      <c r="GHK19" s="110"/>
      <c r="GHL19" s="110"/>
      <c r="GHM19" s="110"/>
      <c r="GHN19" s="110"/>
      <c r="GHO19" s="110"/>
      <c r="GHP19" s="110"/>
      <c r="GHQ19" s="110"/>
      <c r="GHR19" s="110"/>
      <c r="GHS19" s="110"/>
      <c r="GHT19" s="110"/>
      <c r="GHU19" s="110"/>
      <c r="GHV19" s="110"/>
      <c r="GHW19" s="110"/>
      <c r="GHX19" s="110"/>
      <c r="GHY19" s="110"/>
      <c r="GHZ19" s="110"/>
      <c r="GIA19" s="110"/>
      <c r="GIB19" s="110"/>
      <c r="GIC19" s="110"/>
      <c r="GID19" s="110"/>
      <c r="GIE19" s="110"/>
      <c r="GIF19" s="110"/>
      <c r="GIG19" s="110"/>
      <c r="GIH19" s="110"/>
      <c r="GII19" s="110"/>
      <c r="GIJ19" s="110"/>
      <c r="GIK19" s="110"/>
      <c r="GIL19" s="110"/>
      <c r="GIM19" s="110"/>
      <c r="GIN19" s="110"/>
      <c r="GIO19" s="110"/>
      <c r="GIP19" s="110"/>
      <c r="GIQ19" s="110"/>
      <c r="GIR19" s="110"/>
      <c r="GIS19" s="110"/>
      <c r="GIT19" s="110"/>
      <c r="GIU19" s="110"/>
      <c r="GIV19" s="110"/>
      <c r="GIW19" s="110"/>
      <c r="GIX19" s="110"/>
      <c r="GIY19" s="110"/>
      <c r="GIZ19" s="110"/>
      <c r="GJA19" s="110"/>
      <c r="GJB19" s="110"/>
      <c r="GJC19" s="110"/>
      <c r="GJD19" s="110"/>
      <c r="GJE19" s="110"/>
      <c r="GJF19" s="110"/>
      <c r="GJG19" s="110"/>
      <c r="GJH19" s="110"/>
      <c r="GJI19" s="110"/>
      <c r="GJJ19" s="110"/>
      <c r="GJK19" s="110"/>
      <c r="GJL19" s="110"/>
      <c r="GJM19" s="110"/>
      <c r="GJN19" s="110"/>
      <c r="GJO19" s="110"/>
      <c r="GJP19" s="110"/>
      <c r="GJQ19" s="110"/>
      <c r="GJR19" s="110"/>
      <c r="GJS19" s="110"/>
      <c r="GJT19" s="110"/>
      <c r="GJU19" s="110"/>
      <c r="GJV19" s="110"/>
      <c r="GJW19" s="110"/>
      <c r="GJX19" s="110"/>
      <c r="GJY19" s="110"/>
      <c r="GJZ19" s="110"/>
      <c r="GKA19" s="110"/>
      <c r="GKB19" s="110"/>
      <c r="GKC19" s="110"/>
      <c r="GKD19" s="110"/>
      <c r="GKE19" s="110"/>
      <c r="GKF19" s="110"/>
      <c r="GKG19" s="110"/>
      <c r="GKH19" s="110"/>
      <c r="GKI19" s="110"/>
      <c r="GKJ19" s="110"/>
      <c r="GKK19" s="110"/>
      <c r="GKL19" s="110"/>
      <c r="GKM19" s="110"/>
      <c r="GKN19" s="110"/>
      <c r="GKO19" s="110"/>
      <c r="GKP19" s="110"/>
      <c r="GKQ19" s="110"/>
      <c r="GKR19" s="110"/>
      <c r="GKS19" s="110"/>
      <c r="GKT19" s="110"/>
      <c r="GKU19" s="110"/>
      <c r="GKV19" s="110"/>
      <c r="GKW19" s="110"/>
      <c r="GKX19" s="110"/>
      <c r="GKY19" s="110"/>
      <c r="GKZ19" s="110"/>
      <c r="GLA19" s="110"/>
      <c r="GLB19" s="110"/>
      <c r="GLC19" s="110"/>
      <c r="GLD19" s="110"/>
      <c r="GLE19" s="110"/>
      <c r="GLF19" s="110"/>
      <c r="GLG19" s="110"/>
      <c r="GLH19" s="110"/>
      <c r="GLI19" s="110"/>
      <c r="GLJ19" s="110"/>
      <c r="GLK19" s="110"/>
      <c r="GLL19" s="110"/>
      <c r="GLM19" s="110"/>
      <c r="GLN19" s="110"/>
      <c r="GLO19" s="110"/>
      <c r="GLP19" s="110"/>
      <c r="GLQ19" s="110"/>
      <c r="GLR19" s="110"/>
      <c r="GLS19" s="110"/>
      <c r="GLT19" s="110"/>
      <c r="GLU19" s="110"/>
      <c r="GLV19" s="110"/>
      <c r="GLW19" s="110"/>
      <c r="GLX19" s="110"/>
      <c r="GLY19" s="110"/>
      <c r="GLZ19" s="110"/>
      <c r="GMA19" s="110"/>
      <c r="GMB19" s="110"/>
      <c r="GMC19" s="110"/>
      <c r="GMD19" s="110"/>
      <c r="GME19" s="110"/>
      <c r="GMF19" s="110"/>
      <c r="GMG19" s="110"/>
      <c r="GMH19" s="110"/>
      <c r="GMI19" s="110"/>
      <c r="GMJ19" s="110"/>
      <c r="GMK19" s="110"/>
      <c r="GML19" s="110"/>
      <c r="GMM19" s="110"/>
      <c r="GMN19" s="110"/>
      <c r="GMO19" s="110"/>
      <c r="GMP19" s="110"/>
      <c r="GMQ19" s="110"/>
      <c r="GMR19" s="110"/>
      <c r="GMS19" s="110"/>
      <c r="GMT19" s="110"/>
      <c r="GMU19" s="110"/>
      <c r="GMV19" s="110"/>
      <c r="GMW19" s="110"/>
      <c r="GMX19" s="110"/>
      <c r="GMY19" s="110"/>
      <c r="GMZ19" s="110"/>
      <c r="GNA19" s="110"/>
      <c r="GNB19" s="110"/>
      <c r="GNC19" s="110"/>
      <c r="GND19" s="110"/>
      <c r="GNE19" s="110"/>
      <c r="GNF19" s="110"/>
      <c r="GNG19" s="110"/>
      <c r="GNH19" s="110"/>
      <c r="GNI19" s="110"/>
      <c r="GNJ19" s="110"/>
      <c r="GNK19" s="110"/>
      <c r="GNL19" s="110"/>
      <c r="GNM19" s="110"/>
      <c r="GNN19" s="110"/>
      <c r="GNO19" s="110"/>
      <c r="GNP19" s="110"/>
      <c r="GNQ19" s="110"/>
      <c r="GNR19" s="110"/>
      <c r="GNS19" s="110"/>
      <c r="GNT19" s="110"/>
      <c r="GNU19" s="110"/>
      <c r="GNV19" s="110"/>
      <c r="GNW19" s="110"/>
      <c r="GNX19" s="110"/>
      <c r="GNY19" s="110"/>
      <c r="GNZ19" s="110"/>
      <c r="GOA19" s="110"/>
      <c r="GOB19" s="110"/>
      <c r="GOC19" s="110"/>
      <c r="GOD19" s="110"/>
      <c r="GOE19" s="110"/>
      <c r="GOF19" s="110"/>
      <c r="GOG19" s="110"/>
      <c r="GOH19" s="110"/>
      <c r="GOI19" s="110"/>
      <c r="GOJ19" s="110"/>
      <c r="GOK19" s="110"/>
      <c r="GOL19" s="110"/>
      <c r="GOM19" s="110"/>
      <c r="GON19" s="110"/>
      <c r="GOO19" s="110"/>
      <c r="GOP19" s="110"/>
      <c r="GOQ19" s="110"/>
      <c r="GOR19" s="110"/>
      <c r="GOS19" s="110"/>
      <c r="GOT19" s="110"/>
      <c r="GOU19" s="110"/>
      <c r="GOV19" s="110"/>
      <c r="GOW19" s="110"/>
      <c r="GOX19" s="110"/>
      <c r="GOY19" s="110"/>
      <c r="GOZ19" s="110"/>
      <c r="GPA19" s="110"/>
      <c r="GPB19" s="110"/>
      <c r="GPC19" s="110"/>
      <c r="GPD19" s="110"/>
      <c r="GPE19" s="110"/>
      <c r="GPF19" s="110"/>
      <c r="GPG19" s="110"/>
      <c r="GPH19" s="110"/>
      <c r="GPI19" s="110"/>
      <c r="GPJ19" s="110"/>
      <c r="GPK19" s="110"/>
      <c r="GPL19" s="110"/>
      <c r="GPM19" s="110"/>
      <c r="GPN19" s="110"/>
      <c r="GPO19" s="110"/>
      <c r="GPP19" s="110"/>
      <c r="GPQ19" s="110"/>
      <c r="GPR19" s="110"/>
      <c r="GPS19" s="110"/>
      <c r="GPT19" s="110"/>
      <c r="GPU19" s="110"/>
      <c r="GPV19" s="110"/>
      <c r="GPW19" s="110"/>
      <c r="GPX19" s="110"/>
      <c r="GPY19" s="110"/>
      <c r="GPZ19" s="110"/>
      <c r="GQA19" s="110"/>
      <c r="GQB19" s="110"/>
      <c r="GQC19" s="110"/>
      <c r="GQD19" s="110"/>
      <c r="GQE19" s="110"/>
      <c r="GQF19" s="110"/>
      <c r="GQG19" s="110"/>
      <c r="GQH19" s="110"/>
      <c r="GQI19" s="110"/>
      <c r="GQJ19" s="110"/>
      <c r="GQK19" s="110"/>
      <c r="GQL19" s="110"/>
      <c r="GQM19" s="110"/>
      <c r="GQN19" s="110"/>
      <c r="GQO19" s="110"/>
      <c r="GQP19" s="110"/>
      <c r="GQQ19" s="110"/>
      <c r="GQR19" s="110"/>
      <c r="GQS19" s="110"/>
      <c r="GQT19" s="110"/>
      <c r="GQU19" s="110"/>
      <c r="GQV19" s="110"/>
      <c r="GQW19" s="110"/>
      <c r="GQX19" s="110"/>
      <c r="GQY19" s="110"/>
      <c r="GQZ19" s="110"/>
      <c r="GRA19" s="110"/>
      <c r="GRB19" s="110"/>
      <c r="GRC19" s="110"/>
      <c r="GRD19" s="110"/>
      <c r="GRE19" s="110"/>
      <c r="GRF19" s="110"/>
      <c r="GRG19" s="110"/>
      <c r="GRH19" s="110"/>
      <c r="GRI19" s="110"/>
      <c r="GRJ19" s="110"/>
      <c r="GRK19" s="110"/>
      <c r="GRL19" s="110"/>
      <c r="GRM19" s="110"/>
      <c r="GRN19" s="110"/>
      <c r="GRO19" s="110"/>
      <c r="GRP19" s="110"/>
      <c r="GRQ19" s="110"/>
      <c r="GRR19" s="110"/>
      <c r="GRS19" s="110"/>
      <c r="GRT19" s="110"/>
      <c r="GRU19" s="110"/>
      <c r="GRV19" s="110"/>
      <c r="GRW19" s="110"/>
      <c r="GRX19" s="110"/>
      <c r="GRY19" s="110"/>
      <c r="GRZ19" s="110"/>
      <c r="GSA19" s="110"/>
      <c r="GSB19" s="110"/>
      <c r="GSC19" s="110"/>
      <c r="GSD19" s="110"/>
      <c r="GSE19" s="110"/>
      <c r="GSF19" s="110"/>
      <c r="GSG19" s="110"/>
      <c r="GSH19" s="110"/>
      <c r="GSI19" s="110"/>
      <c r="GSJ19" s="110"/>
      <c r="GSK19" s="110"/>
      <c r="GSL19" s="110"/>
      <c r="GSM19" s="110"/>
      <c r="GSN19" s="110"/>
      <c r="GSO19" s="110"/>
      <c r="GSP19" s="110"/>
      <c r="GSQ19" s="110"/>
      <c r="GSR19" s="110"/>
      <c r="GSS19" s="110"/>
      <c r="GST19" s="110"/>
      <c r="GSU19" s="110"/>
      <c r="GSV19" s="110"/>
      <c r="GSW19" s="110"/>
      <c r="GSX19" s="110"/>
      <c r="GSY19" s="110"/>
      <c r="GSZ19" s="110"/>
      <c r="GTA19" s="110"/>
      <c r="GTB19" s="110"/>
      <c r="GTC19" s="110"/>
      <c r="GTD19" s="110"/>
      <c r="GTE19" s="110"/>
      <c r="GTF19" s="110"/>
      <c r="GTG19" s="110"/>
      <c r="GTH19" s="110"/>
      <c r="GTI19" s="110"/>
      <c r="GTJ19" s="110"/>
      <c r="GTK19" s="110"/>
      <c r="GTL19" s="110"/>
      <c r="GTM19" s="110"/>
      <c r="GTN19" s="110"/>
      <c r="GTO19" s="110"/>
      <c r="GTP19" s="110"/>
      <c r="GTQ19" s="110"/>
      <c r="GTR19" s="110"/>
      <c r="GTS19" s="110"/>
      <c r="GTT19" s="110"/>
      <c r="GTU19" s="110"/>
      <c r="GTV19" s="110"/>
      <c r="GTW19" s="110"/>
      <c r="GTX19" s="110"/>
      <c r="GTY19" s="110"/>
      <c r="GTZ19" s="110"/>
      <c r="GUA19" s="110"/>
      <c r="GUB19" s="110"/>
      <c r="GUC19" s="110"/>
      <c r="GUD19" s="110"/>
      <c r="GUE19" s="110"/>
      <c r="GUF19" s="110"/>
      <c r="GUG19" s="110"/>
      <c r="GUH19" s="110"/>
      <c r="GUI19" s="110"/>
      <c r="GUJ19" s="110"/>
      <c r="GUK19" s="110"/>
      <c r="GUL19" s="110"/>
      <c r="GUM19" s="110"/>
      <c r="GUN19" s="110"/>
      <c r="GUO19" s="110"/>
      <c r="GUP19" s="110"/>
      <c r="GUQ19" s="110"/>
      <c r="GUR19" s="110"/>
      <c r="GUS19" s="110"/>
      <c r="GUT19" s="110"/>
      <c r="GUU19" s="110"/>
      <c r="GUV19" s="110"/>
      <c r="GUW19" s="110"/>
      <c r="GUX19" s="110"/>
      <c r="GUY19" s="110"/>
      <c r="GUZ19" s="110"/>
      <c r="GVA19" s="110"/>
      <c r="GVB19" s="110"/>
      <c r="GVC19" s="110"/>
      <c r="GVD19" s="110"/>
      <c r="GVE19" s="110"/>
      <c r="GVF19" s="110"/>
      <c r="GVG19" s="110"/>
      <c r="GVH19" s="110"/>
      <c r="GVI19" s="110"/>
      <c r="GVJ19" s="110"/>
      <c r="GVK19" s="110"/>
      <c r="GVL19" s="110"/>
      <c r="GVM19" s="110"/>
      <c r="GVN19" s="110"/>
      <c r="GVO19" s="110"/>
      <c r="GVP19" s="110"/>
      <c r="GVQ19" s="110"/>
      <c r="GVR19" s="110"/>
      <c r="GVS19" s="110"/>
      <c r="GVT19" s="110"/>
      <c r="GVU19" s="110"/>
      <c r="GVV19" s="110"/>
      <c r="GVW19" s="110"/>
      <c r="GVX19" s="110"/>
      <c r="GVY19" s="110"/>
      <c r="GVZ19" s="110"/>
      <c r="GWA19" s="110"/>
      <c r="GWB19" s="110"/>
      <c r="GWC19" s="110"/>
      <c r="GWD19" s="110"/>
      <c r="GWE19" s="110"/>
      <c r="GWF19" s="110"/>
      <c r="GWG19" s="110"/>
      <c r="GWH19" s="110"/>
      <c r="GWI19" s="110"/>
      <c r="GWJ19" s="110"/>
      <c r="GWK19" s="110"/>
      <c r="GWL19" s="110"/>
      <c r="GWM19" s="110"/>
      <c r="GWN19" s="110"/>
      <c r="GWO19" s="110"/>
      <c r="GWP19" s="110"/>
      <c r="GWQ19" s="110"/>
      <c r="GWR19" s="110"/>
      <c r="GWS19" s="110"/>
      <c r="GWT19" s="110"/>
      <c r="GWU19" s="110"/>
      <c r="GWV19" s="110"/>
      <c r="GWW19" s="110"/>
      <c r="GWX19" s="110"/>
      <c r="GWY19" s="110"/>
      <c r="GWZ19" s="110"/>
      <c r="GXA19" s="110"/>
      <c r="GXB19" s="110"/>
      <c r="GXC19" s="110"/>
      <c r="GXD19" s="110"/>
      <c r="GXE19" s="110"/>
      <c r="GXF19" s="110"/>
      <c r="GXG19" s="110"/>
      <c r="GXH19" s="110"/>
      <c r="GXI19" s="110"/>
      <c r="GXJ19" s="110"/>
      <c r="GXK19" s="110"/>
      <c r="GXL19" s="110"/>
      <c r="GXM19" s="110"/>
      <c r="GXN19" s="110"/>
      <c r="GXO19" s="110"/>
      <c r="GXP19" s="110"/>
      <c r="GXQ19" s="110"/>
      <c r="GXR19" s="110"/>
      <c r="GXS19" s="110"/>
      <c r="GXT19" s="110"/>
      <c r="GXU19" s="110"/>
      <c r="GXV19" s="110"/>
      <c r="GXW19" s="110"/>
      <c r="GXX19" s="110"/>
      <c r="GXY19" s="110"/>
      <c r="GXZ19" s="110"/>
      <c r="GYA19" s="110"/>
      <c r="GYB19" s="110"/>
      <c r="GYC19" s="110"/>
      <c r="GYD19" s="110"/>
      <c r="GYE19" s="110"/>
      <c r="GYF19" s="110"/>
      <c r="GYG19" s="110"/>
      <c r="GYH19" s="110"/>
      <c r="GYI19" s="110"/>
      <c r="GYJ19" s="110"/>
      <c r="GYK19" s="110"/>
      <c r="GYL19" s="110"/>
      <c r="GYM19" s="110"/>
      <c r="GYN19" s="110"/>
      <c r="GYO19" s="110"/>
      <c r="GYP19" s="110"/>
      <c r="GYQ19" s="110"/>
      <c r="GYR19" s="110"/>
      <c r="GYS19" s="110"/>
      <c r="GYT19" s="110"/>
      <c r="GYU19" s="110"/>
      <c r="GYV19" s="110"/>
      <c r="GYW19" s="110"/>
      <c r="GYX19" s="110"/>
      <c r="GYY19" s="110"/>
      <c r="GYZ19" s="110"/>
      <c r="GZA19" s="110"/>
      <c r="GZB19" s="110"/>
      <c r="GZC19" s="110"/>
      <c r="GZD19" s="110"/>
      <c r="GZE19" s="110"/>
      <c r="GZF19" s="110"/>
      <c r="GZG19" s="110"/>
      <c r="GZH19" s="110"/>
      <c r="GZI19" s="110"/>
      <c r="GZJ19" s="110"/>
      <c r="GZK19" s="110"/>
      <c r="GZL19" s="110"/>
      <c r="GZM19" s="110"/>
      <c r="GZN19" s="110"/>
      <c r="GZO19" s="110"/>
      <c r="GZP19" s="110"/>
      <c r="GZQ19" s="110"/>
      <c r="GZR19" s="110"/>
      <c r="GZS19" s="110"/>
      <c r="GZT19" s="110"/>
      <c r="GZU19" s="110"/>
      <c r="GZV19" s="110"/>
      <c r="GZW19" s="110"/>
      <c r="GZX19" s="110"/>
      <c r="GZY19" s="110"/>
      <c r="GZZ19" s="110"/>
      <c r="HAA19" s="110"/>
      <c r="HAB19" s="110"/>
      <c r="HAC19" s="110"/>
      <c r="HAD19" s="110"/>
      <c r="HAE19" s="110"/>
      <c r="HAF19" s="110"/>
      <c r="HAG19" s="110"/>
      <c r="HAH19" s="110"/>
      <c r="HAI19" s="110"/>
      <c r="HAJ19" s="110"/>
      <c r="HAK19" s="110"/>
      <c r="HAL19" s="110"/>
      <c r="HAM19" s="110"/>
      <c r="HAN19" s="110"/>
      <c r="HAO19" s="110"/>
      <c r="HAP19" s="110"/>
      <c r="HAQ19" s="110"/>
      <c r="HAR19" s="110"/>
      <c r="HAS19" s="110"/>
      <c r="HAT19" s="110"/>
      <c r="HAU19" s="110"/>
      <c r="HAV19" s="110"/>
      <c r="HAW19" s="110"/>
      <c r="HAX19" s="110"/>
      <c r="HAY19" s="110"/>
      <c r="HAZ19" s="110"/>
      <c r="HBA19" s="110"/>
      <c r="HBB19" s="110"/>
      <c r="HBC19" s="110"/>
      <c r="HBD19" s="110"/>
      <c r="HBE19" s="110"/>
      <c r="HBF19" s="110"/>
      <c r="HBG19" s="110"/>
      <c r="HBH19" s="110"/>
      <c r="HBI19" s="110"/>
      <c r="HBJ19" s="110"/>
      <c r="HBK19" s="110"/>
      <c r="HBL19" s="110"/>
      <c r="HBM19" s="110"/>
      <c r="HBN19" s="110"/>
      <c r="HBO19" s="110"/>
      <c r="HBP19" s="110"/>
      <c r="HBQ19" s="110"/>
      <c r="HBR19" s="110"/>
      <c r="HBS19" s="110"/>
      <c r="HBT19" s="110"/>
      <c r="HBU19" s="110"/>
      <c r="HBV19" s="110"/>
      <c r="HBW19" s="110"/>
      <c r="HBX19" s="110"/>
      <c r="HBY19" s="110"/>
      <c r="HBZ19" s="110"/>
      <c r="HCA19" s="110"/>
      <c r="HCB19" s="110"/>
      <c r="HCC19" s="110"/>
      <c r="HCD19" s="110"/>
      <c r="HCE19" s="110"/>
      <c r="HCF19" s="110"/>
      <c r="HCG19" s="110"/>
      <c r="HCH19" s="110"/>
      <c r="HCI19" s="110"/>
      <c r="HCJ19" s="110"/>
      <c r="HCK19" s="110"/>
      <c r="HCL19" s="110"/>
      <c r="HCM19" s="110"/>
      <c r="HCN19" s="110"/>
      <c r="HCO19" s="110"/>
      <c r="HCP19" s="110"/>
      <c r="HCQ19" s="110"/>
      <c r="HCR19" s="110"/>
      <c r="HCS19" s="110"/>
      <c r="HCT19" s="110"/>
      <c r="HCU19" s="110"/>
      <c r="HCV19" s="110"/>
      <c r="HCW19" s="110"/>
      <c r="HCX19" s="110"/>
      <c r="HCY19" s="110"/>
      <c r="HCZ19" s="110"/>
      <c r="HDA19" s="110"/>
      <c r="HDB19" s="110"/>
      <c r="HDC19" s="110"/>
      <c r="HDD19" s="110"/>
      <c r="HDE19" s="110"/>
      <c r="HDF19" s="110"/>
      <c r="HDG19" s="110"/>
      <c r="HDH19" s="110"/>
      <c r="HDI19" s="110"/>
      <c r="HDJ19" s="110"/>
      <c r="HDK19" s="110"/>
      <c r="HDL19" s="110"/>
      <c r="HDM19" s="110"/>
      <c r="HDN19" s="110"/>
      <c r="HDO19" s="110"/>
      <c r="HDP19" s="110"/>
      <c r="HDQ19" s="110"/>
      <c r="HDR19" s="110"/>
      <c r="HDS19" s="110"/>
      <c r="HDT19" s="110"/>
      <c r="HDU19" s="110"/>
      <c r="HDV19" s="110"/>
      <c r="HDW19" s="110"/>
      <c r="HDX19" s="110"/>
      <c r="HDY19" s="110"/>
      <c r="HDZ19" s="110"/>
      <c r="HEA19" s="110"/>
      <c r="HEB19" s="110"/>
      <c r="HEC19" s="110"/>
      <c r="HED19" s="110"/>
      <c r="HEE19" s="110"/>
      <c r="HEF19" s="110"/>
      <c r="HEG19" s="110"/>
      <c r="HEH19" s="110"/>
      <c r="HEI19" s="110"/>
      <c r="HEJ19" s="110"/>
      <c r="HEK19" s="110"/>
      <c r="HEL19" s="110"/>
      <c r="HEM19" s="110"/>
      <c r="HEN19" s="110"/>
      <c r="HEO19" s="110"/>
      <c r="HEP19" s="110"/>
      <c r="HEQ19" s="110"/>
      <c r="HER19" s="110"/>
      <c r="HES19" s="110"/>
      <c r="HET19" s="110"/>
      <c r="HEU19" s="110"/>
      <c r="HEV19" s="110"/>
      <c r="HEW19" s="110"/>
      <c r="HEX19" s="110"/>
      <c r="HEY19" s="110"/>
      <c r="HEZ19" s="110"/>
      <c r="HFA19" s="110"/>
      <c r="HFB19" s="110"/>
      <c r="HFC19" s="110"/>
      <c r="HFD19" s="110"/>
      <c r="HFE19" s="110"/>
      <c r="HFF19" s="110"/>
      <c r="HFG19" s="110"/>
      <c r="HFH19" s="110"/>
      <c r="HFI19" s="110"/>
      <c r="HFJ19" s="110"/>
      <c r="HFK19" s="110"/>
      <c r="HFL19" s="110"/>
      <c r="HFM19" s="110"/>
      <c r="HFN19" s="110"/>
      <c r="HFO19" s="110"/>
      <c r="HFP19" s="110"/>
      <c r="HFQ19" s="110"/>
      <c r="HFR19" s="110"/>
      <c r="HFS19" s="110"/>
      <c r="HFT19" s="110"/>
      <c r="HFU19" s="110"/>
      <c r="HFV19" s="110"/>
      <c r="HFW19" s="110"/>
      <c r="HFX19" s="110"/>
      <c r="HFY19" s="110"/>
      <c r="HFZ19" s="110"/>
      <c r="HGA19" s="110"/>
      <c r="HGB19" s="110"/>
      <c r="HGC19" s="110"/>
      <c r="HGD19" s="110"/>
      <c r="HGE19" s="110"/>
      <c r="HGF19" s="110"/>
      <c r="HGG19" s="110"/>
      <c r="HGH19" s="110"/>
      <c r="HGI19" s="110"/>
      <c r="HGJ19" s="110"/>
      <c r="HGK19" s="110"/>
      <c r="HGL19" s="110"/>
      <c r="HGM19" s="110"/>
      <c r="HGN19" s="110"/>
      <c r="HGO19" s="110"/>
      <c r="HGP19" s="110"/>
      <c r="HGQ19" s="110"/>
      <c r="HGR19" s="110"/>
      <c r="HGS19" s="110"/>
      <c r="HGT19" s="110"/>
      <c r="HGU19" s="110"/>
      <c r="HGV19" s="110"/>
      <c r="HGW19" s="110"/>
      <c r="HGX19" s="110"/>
      <c r="HGY19" s="110"/>
      <c r="HGZ19" s="110"/>
      <c r="HHA19" s="110"/>
      <c r="HHB19" s="110"/>
      <c r="HHC19" s="110"/>
      <c r="HHD19" s="110"/>
      <c r="HHE19" s="110"/>
      <c r="HHF19" s="110"/>
      <c r="HHG19" s="110"/>
      <c r="HHH19" s="110"/>
      <c r="HHI19" s="110"/>
      <c r="HHJ19" s="110"/>
      <c r="HHK19" s="110"/>
      <c r="HHL19" s="110"/>
      <c r="HHM19" s="110"/>
      <c r="HHN19" s="110"/>
      <c r="HHO19" s="110"/>
      <c r="HHP19" s="110"/>
      <c r="HHQ19" s="110"/>
      <c r="HHR19" s="110"/>
      <c r="HHS19" s="110"/>
      <c r="HHT19" s="110"/>
      <c r="HHU19" s="110"/>
      <c r="HHV19" s="110"/>
      <c r="HHW19" s="110"/>
      <c r="HHX19" s="110"/>
      <c r="HHY19" s="110"/>
      <c r="HHZ19" s="110"/>
      <c r="HIA19" s="110"/>
      <c r="HIB19" s="110"/>
      <c r="HIC19" s="110"/>
      <c r="HID19" s="110"/>
      <c r="HIE19" s="110"/>
      <c r="HIF19" s="110"/>
      <c r="HIG19" s="110"/>
      <c r="HIH19" s="110"/>
      <c r="HII19" s="110"/>
      <c r="HIJ19" s="110"/>
      <c r="HIK19" s="110"/>
      <c r="HIL19" s="110"/>
      <c r="HIM19" s="110"/>
      <c r="HIN19" s="110"/>
      <c r="HIO19" s="110"/>
      <c r="HIP19" s="110"/>
      <c r="HIQ19" s="110"/>
      <c r="HIR19" s="110"/>
      <c r="HIS19" s="110"/>
      <c r="HIT19" s="110"/>
      <c r="HIU19" s="110"/>
      <c r="HIV19" s="110"/>
      <c r="HIW19" s="110"/>
      <c r="HIX19" s="110"/>
      <c r="HIY19" s="110"/>
      <c r="HIZ19" s="110"/>
      <c r="HJA19" s="110"/>
      <c r="HJB19" s="110"/>
      <c r="HJC19" s="110"/>
      <c r="HJD19" s="110"/>
      <c r="HJE19" s="110"/>
      <c r="HJF19" s="110"/>
      <c r="HJG19" s="110"/>
      <c r="HJH19" s="110"/>
      <c r="HJI19" s="110"/>
      <c r="HJJ19" s="110"/>
      <c r="HJK19" s="110"/>
      <c r="HJL19" s="110"/>
      <c r="HJM19" s="110"/>
      <c r="HJN19" s="110"/>
      <c r="HJO19" s="110"/>
      <c r="HJP19" s="110"/>
      <c r="HJQ19" s="110"/>
      <c r="HJR19" s="110"/>
      <c r="HJS19" s="110"/>
      <c r="HJT19" s="110"/>
      <c r="HJU19" s="110"/>
      <c r="HJV19" s="110"/>
      <c r="HJW19" s="110"/>
      <c r="HJX19" s="110"/>
      <c r="HJY19" s="110"/>
      <c r="HJZ19" s="110"/>
      <c r="HKA19" s="110"/>
      <c r="HKB19" s="110"/>
      <c r="HKC19" s="110"/>
      <c r="HKD19" s="110"/>
      <c r="HKE19" s="110"/>
      <c r="HKF19" s="110"/>
      <c r="HKG19" s="110"/>
      <c r="HKH19" s="110"/>
      <c r="HKI19" s="110"/>
      <c r="HKJ19" s="110"/>
      <c r="HKK19" s="110"/>
      <c r="HKL19" s="110"/>
      <c r="HKM19" s="110"/>
      <c r="HKN19" s="110"/>
      <c r="HKO19" s="110"/>
      <c r="HKP19" s="110"/>
      <c r="HKQ19" s="110"/>
      <c r="HKR19" s="110"/>
      <c r="HKS19" s="110"/>
      <c r="HKT19" s="110"/>
      <c r="HKU19" s="110"/>
      <c r="HKV19" s="110"/>
      <c r="HKW19" s="110"/>
      <c r="HKX19" s="110"/>
      <c r="HKY19" s="110"/>
      <c r="HKZ19" s="110"/>
      <c r="HLA19" s="110"/>
      <c r="HLB19" s="110"/>
      <c r="HLC19" s="110"/>
      <c r="HLD19" s="110"/>
      <c r="HLE19" s="110"/>
      <c r="HLF19" s="110"/>
      <c r="HLG19" s="110"/>
      <c r="HLH19" s="110"/>
      <c r="HLI19" s="110"/>
      <c r="HLJ19" s="110"/>
      <c r="HLK19" s="110"/>
      <c r="HLL19" s="110"/>
      <c r="HLM19" s="110"/>
      <c r="HLN19" s="110"/>
      <c r="HLO19" s="110"/>
      <c r="HLP19" s="110"/>
      <c r="HLQ19" s="110"/>
      <c r="HLR19" s="110"/>
      <c r="HLS19" s="110"/>
      <c r="HLT19" s="110"/>
      <c r="HLU19" s="110"/>
      <c r="HLV19" s="110"/>
      <c r="HLW19" s="110"/>
      <c r="HLX19" s="110"/>
      <c r="HLY19" s="110"/>
      <c r="HLZ19" s="110"/>
      <c r="HMA19" s="110"/>
      <c r="HMB19" s="110"/>
      <c r="HMC19" s="110"/>
      <c r="HMD19" s="110"/>
      <c r="HME19" s="110"/>
      <c r="HMF19" s="110"/>
      <c r="HMG19" s="110"/>
      <c r="HMH19" s="110"/>
      <c r="HMI19" s="110"/>
      <c r="HMJ19" s="110"/>
      <c r="HMK19" s="110"/>
      <c r="HML19" s="110"/>
      <c r="HMM19" s="110"/>
      <c r="HMN19" s="110"/>
      <c r="HMO19" s="110"/>
      <c r="HMP19" s="110"/>
      <c r="HMQ19" s="110"/>
      <c r="HMR19" s="110"/>
      <c r="HMS19" s="110"/>
      <c r="HMT19" s="110"/>
      <c r="HMU19" s="110"/>
      <c r="HMV19" s="110"/>
      <c r="HMW19" s="110"/>
      <c r="HMX19" s="110"/>
      <c r="HMY19" s="110"/>
      <c r="HMZ19" s="110"/>
      <c r="HNA19" s="110"/>
      <c r="HNB19" s="110"/>
      <c r="HNC19" s="110"/>
      <c r="HND19" s="110"/>
      <c r="HNE19" s="110"/>
      <c r="HNF19" s="110"/>
      <c r="HNG19" s="110"/>
      <c r="HNH19" s="110"/>
      <c r="HNI19" s="110"/>
      <c r="HNJ19" s="110"/>
      <c r="HNK19" s="110"/>
      <c r="HNL19" s="110"/>
      <c r="HNM19" s="110"/>
      <c r="HNN19" s="110"/>
      <c r="HNO19" s="110"/>
      <c r="HNP19" s="110"/>
      <c r="HNQ19" s="110"/>
      <c r="HNR19" s="110"/>
      <c r="HNS19" s="110"/>
      <c r="HNT19" s="110"/>
      <c r="HNU19" s="110"/>
      <c r="HNV19" s="110"/>
      <c r="HNW19" s="110"/>
      <c r="HNX19" s="110"/>
      <c r="HNY19" s="110"/>
      <c r="HNZ19" s="110"/>
      <c r="HOA19" s="110"/>
      <c r="HOB19" s="110"/>
      <c r="HOC19" s="110"/>
      <c r="HOD19" s="110"/>
      <c r="HOE19" s="110"/>
      <c r="HOF19" s="110"/>
      <c r="HOG19" s="110"/>
      <c r="HOH19" s="110"/>
      <c r="HOI19" s="110"/>
      <c r="HOJ19" s="110"/>
      <c r="HOK19" s="110"/>
      <c r="HOL19" s="110"/>
      <c r="HOM19" s="110"/>
      <c r="HON19" s="110"/>
      <c r="HOO19" s="110"/>
      <c r="HOP19" s="110"/>
      <c r="HOQ19" s="110"/>
      <c r="HOR19" s="110"/>
      <c r="HOS19" s="110"/>
      <c r="HOT19" s="110"/>
      <c r="HOU19" s="110"/>
      <c r="HOV19" s="110"/>
      <c r="HOW19" s="110"/>
      <c r="HOX19" s="110"/>
      <c r="HOY19" s="110"/>
      <c r="HOZ19" s="110"/>
      <c r="HPA19" s="110"/>
      <c r="HPB19" s="110"/>
      <c r="HPC19" s="110"/>
      <c r="HPD19" s="110"/>
      <c r="HPE19" s="110"/>
      <c r="HPF19" s="110"/>
      <c r="HPG19" s="110"/>
      <c r="HPH19" s="110"/>
      <c r="HPI19" s="110"/>
      <c r="HPJ19" s="110"/>
      <c r="HPK19" s="110"/>
      <c r="HPL19" s="110"/>
      <c r="HPM19" s="110"/>
      <c r="HPN19" s="110"/>
      <c r="HPO19" s="110"/>
      <c r="HPP19" s="110"/>
      <c r="HPQ19" s="110"/>
      <c r="HPR19" s="110"/>
      <c r="HPS19" s="110"/>
      <c r="HPT19" s="110"/>
      <c r="HPU19" s="110"/>
      <c r="HPV19" s="110"/>
      <c r="HPW19" s="110"/>
      <c r="HPX19" s="110"/>
      <c r="HPY19" s="110"/>
      <c r="HPZ19" s="110"/>
      <c r="HQA19" s="110"/>
      <c r="HQB19" s="110"/>
      <c r="HQC19" s="110"/>
      <c r="HQD19" s="110"/>
      <c r="HQE19" s="110"/>
      <c r="HQF19" s="110"/>
      <c r="HQG19" s="110"/>
      <c r="HQH19" s="110"/>
      <c r="HQI19" s="110"/>
      <c r="HQJ19" s="110"/>
      <c r="HQK19" s="110"/>
      <c r="HQL19" s="110"/>
      <c r="HQM19" s="110"/>
      <c r="HQN19" s="110"/>
      <c r="HQO19" s="110"/>
      <c r="HQP19" s="110"/>
      <c r="HQQ19" s="110"/>
      <c r="HQR19" s="110"/>
      <c r="HQS19" s="110"/>
      <c r="HQT19" s="110"/>
      <c r="HQU19" s="110"/>
      <c r="HQV19" s="110"/>
      <c r="HQW19" s="110"/>
      <c r="HQX19" s="110"/>
      <c r="HQY19" s="110"/>
      <c r="HQZ19" s="110"/>
      <c r="HRA19" s="110"/>
      <c r="HRB19" s="110"/>
      <c r="HRC19" s="110"/>
      <c r="HRD19" s="110"/>
      <c r="HRE19" s="110"/>
      <c r="HRF19" s="110"/>
      <c r="HRG19" s="110"/>
      <c r="HRH19" s="110"/>
      <c r="HRI19" s="110"/>
      <c r="HRJ19" s="110"/>
      <c r="HRK19" s="110"/>
      <c r="HRL19" s="110"/>
      <c r="HRM19" s="110"/>
      <c r="HRN19" s="110"/>
      <c r="HRO19" s="110"/>
      <c r="HRP19" s="110"/>
      <c r="HRQ19" s="110"/>
      <c r="HRR19" s="110"/>
      <c r="HRS19" s="110"/>
      <c r="HRT19" s="110"/>
      <c r="HRU19" s="110"/>
      <c r="HRV19" s="110"/>
      <c r="HRW19" s="110"/>
      <c r="HRX19" s="110"/>
      <c r="HRY19" s="110"/>
      <c r="HRZ19" s="110"/>
      <c r="HSA19" s="110"/>
      <c r="HSB19" s="110"/>
      <c r="HSC19" s="110"/>
      <c r="HSD19" s="110"/>
      <c r="HSE19" s="110"/>
      <c r="HSF19" s="110"/>
      <c r="HSG19" s="110"/>
      <c r="HSH19" s="110"/>
      <c r="HSI19" s="110"/>
      <c r="HSJ19" s="110"/>
      <c r="HSK19" s="110"/>
      <c r="HSL19" s="110"/>
      <c r="HSM19" s="110"/>
      <c r="HSN19" s="110"/>
      <c r="HSO19" s="110"/>
      <c r="HSP19" s="110"/>
      <c r="HSQ19" s="110"/>
      <c r="HSR19" s="110"/>
      <c r="HSS19" s="110"/>
      <c r="HST19" s="110"/>
      <c r="HSU19" s="110"/>
      <c r="HSV19" s="110"/>
      <c r="HSW19" s="110"/>
      <c r="HSX19" s="110"/>
      <c r="HSY19" s="110"/>
      <c r="HSZ19" s="110"/>
      <c r="HTA19" s="110"/>
      <c r="HTB19" s="110"/>
      <c r="HTC19" s="110"/>
      <c r="HTD19" s="110"/>
      <c r="HTE19" s="110"/>
      <c r="HTF19" s="110"/>
      <c r="HTG19" s="110"/>
      <c r="HTH19" s="110"/>
      <c r="HTI19" s="110"/>
      <c r="HTJ19" s="110"/>
      <c r="HTK19" s="110"/>
      <c r="HTL19" s="110"/>
      <c r="HTM19" s="110"/>
      <c r="HTN19" s="110"/>
      <c r="HTO19" s="110"/>
      <c r="HTP19" s="110"/>
      <c r="HTQ19" s="110"/>
      <c r="HTR19" s="110"/>
      <c r="HTS19" s="110"/>
      <c r="HTT19" s="110"/>
      <c r="HTU19" s="110"/>
      <c r="HTV19" s="110"/>
      <c r="HTW19" s="110"/>
      <c r="HTX19" s="110"/>
      <c r="HTY19" s="110"/>
      <c r="HTZ19" s="110"/>
      <c r="HUA19" s="110"/>
      <c r="HUB19" s="110"/>
      <c r="HUC19" s="110"/>
      <c r="HUD19" s="110"/>
      <c r="HUE19" s="110"/>
      <c r="HUF19" s="110"/>
      <c r="HUG19" s="110"/>
      <c r="HUH19" s="110"/>
      <c r="HUI19" s="110"/>
      <c r="HUJ19" s="110"/>
      <c r="HUK19" s="110"/>
      <c r="HUL19" s="110"/>
      <c r="HUM19" s="110"/>
      <c r="HUN19" s="110"/>
      <c r="HUO19" s="110"/>
      <c r="HUP19" s="110"/>
      <c r="HUQ19" s="110"/>
      <c r="HUR19" s="110"/>
      <c r="HUS19" s="110"/>
      <c r="HUT19" s="110"/>
      <c r="HUU19" s="110"/>
      <c r="HUV19" s="110"/>
      <c r="HUW19" s="110"/>
      <c r="HUX19" s="110"/>
      <c r="HUY19" s="110"/>
      <c r="HUZ19" s="110"/>
      <c r="HVA19" s="110"/>
      <c r="HVB19" s="110"/>
      <c r="HVC19" s="110"/>
      <c r="HVD19" s="110"/>
      <c r="HVE19" s="110"/>
      <c r="HVF19" s="110"/>
      <c r="HVG19" s="110"/>
      <c r="HVH19" s="110"/>
      <c r="HVI19" s="110"/>
      <c r="HVJ19" s="110"/>
      <c r="HVK19" s="110"/>
      <c r="HVL19" s="110"/>
      <c r="HVM19" s="110"/>
      <c r="HVN19" s="110"/>
      <c r="HVO19" s="110"/>
      <c r="HVP19" s="110"/>
      <c r="HVQ19" s="110"/>
      <c r="HVR19" s="110"/>
      <c r="HVS19" s="110"/>
      <c r="HVT19" s="110"/>
      <c r="HVU19" s="110"/>
      <c r="HVV19" s="110"/>
      <c r="HVW19" s="110"/>
      <c r="HVX19" s="110"/>
      <c r="HVY19" s="110"/>
      <c r="HVZ19" s="110"/>
      <c r="HWA19" s="110"/>
      <c r="HWB19" s="110"/>
      <c r="HWC19" s="110"/>
      <c r="HWD19" s="110"/>
      <c r="HWE19" s="110"/>
      <c r="HWF19" s="110"/>
      <c r="HWG19" s="110"/>
      <c r="HWH19" s="110"/>
      <c r="HWI19" s="110"/>
      <c r="HWJ19" s="110"/>
      <c r="HWK19" s="110"/>
      <c r="HWL19" s="110"/>
      <c r="HWM19" s="110"/>
      <c r="HWN19" s="110"/>
      <c r="HWO19" s="110"/>
      <c r="HWP19" s="110"/>
      <c r="HWQ19" s="110"/>
      <c r="HWR19" s="110"/>
      <c r="HWS19" s="110"/>
      <c r="HWT19" s="110"/>
      <c r="HWU19" s="110"/>
      <c r="HWV19" s="110"/>
      <c r="HWW19" s="110"/>
      <c r="HWX19" s="110"/>
      <c r="HWY19" s="110"/>
      <c r="HWZ19" s="110"/>
      <c r="HXA19" s="110"/>
      <c r="HXB19" s="110"/>
      <c r="HXC19" s="110"/>
      <c r="HXD19" s="110"/>
      <c r="HXE19" s="110"/>
      <c r="HXF19" s="110"/>
      <c r="HXG19" s="110"/>
      <c r="HXH19" s="110"/>
      <c r="HXI19" s="110"/>
      <c r="HXJ19" s="110"/>
      <c r="HXK19" s="110"/>
      <c r="HXL19" s="110"/>
      <c r="HXM19" s="110"/>
      <c r="HXN19" s="110"/>
      <c r="HXO19" s="110"/>
      <c r="HXP19" s="110"/>
      <c r="HXQ19" s="110"/>
      <c r="HXR19" s="110"/>
      <c r="HXS19" s="110"/>
      <c r="HXT19" s="110"/>
      <c r="HXU19" s="110"/>
      <c r="HXV19" s="110"/>
      <c r="HXW19" s="110"/>
      <c r="HXX19" s="110"/>
      <c r="HXY19" s="110"/>
      <c r="HXZ19" s="110"/>
      <c r="HYA19" s="110"/>
      <c r="HYB19" s="110"/>
      <c r="HYC19" s="110"/>
      <c r="HYD19" s="110"/>
      <c r="HYE19" s="110"/>
      <c r="HYF19" s="110"/>
      <c r="HYG19" s="110"/>
      <c r="HYH19" s="110"/>
      <c r="HYI19" s="110"/>
      <c r="HYJ19" s="110"/>
      <c r="HYK19" s="110"/>
      <c r="HYL19" s="110"/>
      <c r="HYM19" s="110"/>
      <c r="HYN19" s="110"/>
      <c r="HYO19" s="110"/>
      <c r="HYP19" s="110"/>
      <c r="HYQ19" s="110"/>
      <c r="HYR19" s="110"/>
      <c r="HYS19" s="110"/>
      <c r="HYT19" s="110"/>
      <c r="HYU19" s="110"/>
      <c r="HYV19" s="110"/>
      <c r="HYW19" s="110"/>
      <c r="HYX19" s="110"/>
      <c r="HYY19" s="110"/>
      <c r="HYZ19" s="110"/>
      <c r="HZA19" s="110"/>
      <c r="HZB19" s="110"/>
      <c r="HZC19" s="110"/>
      <c r="HZD19" s="110"/>
      <c r="HZE19" s="110"/>
      <c r="HZF19" s="110"/>
      <c r="HZG19" s="110"/>
      <c r="HZH19" s="110"/>
      <c r="HZI19" s="110"/>
      <c r="HZJ19" s="110"/>
      <c r="HZK19" s="110"/>
      <c r="HZL19" s="110"/>
      <c r="HZM19" s="110"/>
      <c r="HZN19" s="110"/>
      <c r="HZO19" s="110"/>
      <c r="HZP19" s="110"/>
      <c r="HZQ19" s="110"/>
      <c r="HZR19" s="110"/>
      <c r="HZS19" s="110"/>
      <c r="HZT19" s="110"/>
      <c r="HZU19" s="110"/>
      <c r="HZV19" s="110"/>
      <c r="HZW19" s="110"/>
      <c r="HZX19" s="110"/>
      <c r="HZY19" s="110"/>
      <c r="HZZ19" s="110"/>
      <c r="IAA19" s="110"/>
      <c r="IAB19" s="110"/>
      <c r="IAC19" s="110"/>
      <c r="IAD19" s="110"/>
      <c r="IAE19" s="110"/>
      <c r="IAF19" s="110"/>
      <c r="IAG19" s="110"/>
      <c r="IAH19" s="110"/>
      <c r="IAI19" s="110"/>
      <c r="IAJ19" s="110"/>
      <c r="IAK19" s="110"/>
      <c r="IAL19" s="110"/>
      <c r="IAM19" s="110"/>
      <c r="IAN19" s="110"/>
      <c r="IAO19" s="110"/>
      <c r="IAP19" s="110"/>
      <c r="IAQ19" s="110"/>
      <c r="IAR19" s="110"/>
      <c r="IAS19" s="110"/>
      <c r="IAT19" s="110"/>
      <c r="IAU19" s="110"/>
      <c r="IAV19" s="110"/>
      <c r="IAW19" s="110"/>
      <c r="IAX19" s="110"/>
      <c r="IAY19" s="110"/>
      <c r="IAZ19" s="110"/>
      <c r="IBA19" s="110"/>
      <c r="IBB19" s="110"/>
      <c r="IBC19" s="110"/>
      <c r="IBD19" s="110"/>
      <c r="IBE19" s="110"/>
      <c r="IBF19" s="110"/>
      <c r="IBG19" s="110"/>
      <c r="IBH19" s="110"/>
      <c r="IBI19" s="110"/>
      <c r="IBJ19" s="110"/>
      <c r="IBK19" s="110"/>
      <c r="IBL19" s="110"/>
      <c r="IBM19" s="110"/>
      <c r="IBN19" s="110"/>
      <c r="IBO19" s="110"/>
      <c r="IBP19" s="110"/>
      <c r="IBQ19" s="110"/>
      <c r="IBR19" s="110"/>
      <c r="IBS19" s="110"/>
      <c r="IBT19" s="110"/>
      <c r="IBU19" s="110"/>
      <c r="IBV19" s="110"/>
      <c r="IBW19" s="110"/>
      <c r="IBX19" s="110"/>
      <c r="IBY19" s="110"/>
      <c r="IBZ19" s="110"/>
      <c r="ICA19" s="110"/>
      <c r="ICB19" s="110"/>
      <c r="ICC19" s="110"/>
      <c r="ICD19" s="110"/>
      <c r="ICE19" s="110"/>
      <c r="ICF19" s="110"/>
      <c r="ICG19" s="110"/>
      <c r="ICH19" s="110"/>
      <c r="ICI19" s="110"/>
      <c r="ICJ19" s="110"/>
      <c r="ICK19" s="110"/>
      <c r="ICL19" s="110"/>
      <c r="ICM19" s="110"/>
      <c r="ICN19" s="110"/>
      <c r="ICO19" s="110"/>
      <c r="ICP19" s="110"/>
      <c r="ICQ19" s="110"/>
      <c r="ICR19" s="110"/>
      <c r="ICS19" s="110"/>
      <c r="ICT19" s="110"/>
      <c r="ICU19" s="110"/>
      <c r="ICV19" s="110"/>
      <c r="ICW19" s="110"/>
      <c r="ICX19" s="110"/>
      <c r="ICY19" s="110"/>
      <c r="ICZ19" s="110"/>
      <c r="IDA19" s="110"/>
      <c r="IDB19" s="110"/>
      <c r="IDC19" s="110"/>
      <c r="IDD19" s="110"/>
      <c r="IDE19" s="110"/>
      <c r="IDF19" s="110"/>
      <c r="IDG19" s="110"/>
      <c r="IDH19" s="110"/>
      <c r="IDI19" s="110"/>
      <c r="IDJ19" s="110"/>
      <c r="IDK19" s="110"/>
      <c r="IDL19" s="110"/>
      <c r="IDM19" s="110"/>
      <c r="IDN19" s="110"/>
      <c r="IDO19" s="110"/>
      <c r="IDP19" s="110"/>
      <c r="IDQ19" s="110"/>
      <c r="IDR19" s="110"/>
      <c r="IDS19" s="110"/>
      <c r="IDT19" s="110"/>
      <c r="IDU19" s="110"/>
      <c r="IDV19" s="110"/>
      <c r="IDW19" s="110"/>
      <c r="IDX19" s="110"/>
      <c r="IDY19" s="110"/>
      <c r="IDZ19" s="110"/>
      <c r="IEA19" s="110"/>
      <c r="IEB19" s="110"/>
      <c r="IEC19" s="110"/>
      <c r="IED19" s="110"/>
      <c r="IEE19" s="110"/>
      <c r="IEF19" s="110"/>
      <c r="IEG19" s="110"/>
      <c r="IEH19" s="110"/>
      <c r="IEI19" s="110"/>
      <c r="IEJ19" s="110"/>
      <c r="IEK19" s="110"/>
      <c r="IEL19" s="110"/>
      <c r="IEM19" s="110"/>
      <c r="IEN19" s="110"/>
      <c r="IEO19" s="110"/>
      <c r="IEP19" s="110"/>
      <c r="IEQ19" s="110"/>
      <c r="IER19" s="110"/>
      <c r="IES19" s="110"/>
      <c r="IET19" s="110"/>
      <c r="IEU19" s="110"/>
      <c r="IEV19" s="110"/>
      <c r="IEW19" s="110"/>
      <c r="IEX19" s="110"/>
      <c r="IEY19" s="110"/>
      <c r="IEZ19" s="110"/>
      <c r="IFA19" s="110"/>
      <c r="IFB19" s="110"/>
      <c r="IFC19" s="110"/>
      <c r="IFD19" s="110"/>
      <c r="IFE19" s="110"/>
      <c r="IFF19" s="110"/>
      <c r="IFG19" s="110"/>
      <c r="IFH19" s="110"/>
      <c r="IFI19" s="110"/>
      <c r="IFJ19" s="110"/>
      <c r="IFK19" s="110"/>
      <c r="IFL19" s="110"/>
      <c r="IFM19" s="110"/>
      <c r="IFN19" s="110"/>
      <c r="IFO19" s="110"/>
      <c r="IFP19" s="110"/>
      <c r="IFQ19" s="110"/>
      <c r="IFR19" s="110"/>
      <c r="IFS19" s="110"/>
      <c r="IFT19" s="110"/>
      <c r="IFU19" s="110"/>
      <c r="IFV19" s="110"/>
      <c r="IFW19" s="110"/>
      <c r="IFX19" s="110"/>
      <c r="IFY19" s="110"/>
      <c r="IFZ19" s="110"/>
      <c r="IGA19" s="110"/>
      <c r="IGB19" s="110"/>
      <c r="IGC19" s="110"/>
      <c r="IGD19" s="110"/>
      <c r="IGE19" s="110"/>
      <c r="IGF19" s="110"/>
      <c r="IGG19" s="110"/>
      <c r="IGH19" s="110"/>
      <c r="IGI19" s="110"/>
      <c r="IGJ19" s="110"/>
      <c r="IGK19" s="110"/>
      <c r="IGL19" s="110"/>
      <c r="IGM19" s="110"/>
      <c r="IGN19" s="110"/>
      <c r="IGO19" s="110"/>
      <c r="IGP19" s="110"/>
      <c r="IGQ19" s="110"/>
      <c r="IGR19" s="110"/>
      <c r="IGS19" s="110"/>
      <c r="IGT19" s="110"/>
      <c r="IGU19" s="110"/>
      <c r="IGV19" s="110"/>
      <c r="IGW19" s="110"/>
      <c r="IGX19" s="110"/>
      <c r="IGY19" s="110"/>
      <c r="IGZ19" s="110"/>
      <c r="IHA19" s="110"/>
      <c r="IHB19" s="110"/>
      <c r="IHC19" s="110"/>
      <c r="IHD19" s="110"/>
      <c r="IHE19" s="110"/>
      <c r="IHF19" s="110"/>
      <c r="IHG19" s="110"/>
      <c r="IHH19" s="110"/>
      <c r="IHI19" s="110"/>
      <c r="IHJ19" s="110"/>
      <c r="IHK19" s="110"/>
      <c r="IHL19" s="110"/>
      <c r="IHM19" s="110"/>
      <c r="IHN19" s="110"/>
      <c r="IHO19" s="110"/>
      <c r="IHP19" s="110"/>
      <c r="IHQ19" s="110"/>
      <c r="IHR19" s="110"/>
      <c r="IHS19" s="110"/>
      <c r="IHT19" s="110"/>
      <c r="IHU19" s="110"/>
      <c r="IHV19" s="110"/>
      <c r="IHW19" s="110"/>
      <c r="IHX19" s="110"/>
      <c r="IHY19" s="110"/>
      <c r="IHZ19" s="110"/>
      <c r="IIA19" s="110"/>
      <c r="IIB19" s="110"/>
      <c r="IIC19" s="110"/>
      <c r="IID19" s="110"/>
      <c r="IIE19" s="110"/>
      <c r="IIF19" s="110"/>
      <c r="IIG19" s="110"/>
      <c r="IIH19" s="110"/>
      <c r="III19" s="110"/>
      <c r="IIJ19" s="110"/>
      <c r="IIK19" s="110"/>
      <c r="IIL19" s="110"/>
      <c r="IIM19" s="110"/>
      <c r="IIN19" s="110"/>
      <c r="IIO19" s="110"/>
      <c r="IIP19" s="110"/>
      <c r="IIQ19" s="110"/>
      <c r="IIR19" s="110"/>
      <c r="IIS19" s="110"/>
      <c r="IIT19" s="110"/>
      <c r="IIU19" s="110"/>
      <c r="IIV19" s="110"/>
      <c r="IIW19" s="110"/>
      <c r="IIX19" s="110"/>
      <c r="IIY19" s="110"/>
      <c r="IIZ19" s="110"/>
      <c r="IJA19" s="110"/>
      <c r="IJB19" s="110"/>
      <c r="IJC19" s="110"/>
      <c r="IJD19" s="110"/>
      <c r="IJE19" s="110"/>
      <c r="IJF19" s="110"/>
      <c r="IJG19" s="110"/>
      <c r="IJH19" s="110"/>
      <c r="IJI19" s="110"/>
      <c r="IJJ19" s="110"/>
      <c r="IJK19" s="110"/>
      <c r="IJL19" s="110"/>
      <c r="IJM19" s="110"/>
      <c r="IJN19" s="110"/>
      <c r="IJO19" s="110"/>
      <c r="IJP19" s="110"/>
      <c r="IJQ19" s="110"/>
      <c r="IJR19" s="110"/>
      <c r="IJS19" s="110"/>
      <c r="IJT19" s="110"/>
      <c r="IJU19" s="110"/>
      <c r="IJV19" s="110"/>
      <c r="IJW19" s="110"/>
      <c r="IJX19" s="110"/>
      <c r="IJY19" s="110"/>
      <c r="IJZ19" s="110"/>
      <c r="IKA19" s="110"/>
      <c r="IKB19" s="110"/>
      <c r="IKC19" s="110"/>
      <c r="IKD19" s="110"/>
      <c r="IKE19" s="110"/>
      <c r="IKF19" s="110"/>
      <c r="IKG19" s="110"/>
      <c r="IKH19" s="110"/>
      <c r="IKI19" s="110"/>
      <c r="IKJ19" s="110"/>
      <c r="IKK19" s="110"/>
      <c r="IKL19" s="110"/>
      <c r="IKM19" s="110"/>
      <c r="IKN19" s="110"/>
      <c r="IKO19" s="110"/>
      <c r="IKP19" s="110"/>
      <c r="IKQ19" s="110"/>
      <c r="IKR19" s="110"/>
      <c r="IKS19" s="110"/>
      <c r="IKT19" s="110"/>
      <c r="IKU19" s="110"/>
      <c r="IKV19" s="110"/>
      <c r="IKW19" s="110"/>
      <c r="IKX19" s="110"/>
      <c r="IKY19" s="110"/>
      <c r="IKZ19" s="110"/>
      <c r="ILA19" s="110"/>
      <c r="ILB19" s="110"/>
      <c r="ILC19" s="110"/>
      <c r="ILD19" s="110"/>
      <c r="ILE19" s="110"/>
      <c r="ILF19" s="110"/>
      <c r="ILG19" s="110"/>
      <c r="ILH19" s="110"/>
      <c r="ILI19" s="110"/>
      <c r="ILJ19" s="110"/>
      <c r="ILK19" s="110"/>
      <c r="ILL19" s="110"/>
      <c r="ILM19" s="110"/>
      <c r="ILN19" s="110"/>
      <c r="ILO19" s="110"/>
      <c r="ILP19" s="110"/>
      <c r="ILQ19" s="110"/>
      <c r="ILR19" s="110"/>
      <c r="ILS19" s="110"/>
      <c r="ILT19" s="110"/>
      <c r="ILU19" s="110"/>
      <c r="ILV19" s="110"/>
      <c r="ILW19" s="110"/>
      <c r="ILX19" s="110"/>
      <c r="ILY19" s="110"/>
      <c r="ILZ19" s="110"/>
      <c r="IMA19" s="110"/>
      <c r="IMB19" s="110"/>
      <c r="IMC19" s="110"/>
      <c r="IMD19" s="110"/>
      <c r="IME19" s="110"/>
      <c r="IMF19" s="110"/>
      <c r="IMG19" s="110"/>
      <c r="IMH19" s="110"/>
      <c r="IMI19" s="110"/>
      <c r="IMJ19" s="110"/>
      <c r="IMK19" s="110"/>
      <c r="IML19" s="110"/>
      <c r="IMM19" s="110"/>
      <c r="IMN19" s="110"/>
      <c r="IMO19" s="110"/>
      <c r="IMP19" s="110"/>
      <c r="IMQ19" s="110"/>
      <c r="IMR19" s="110"/>
      <c r="IMS19" s="110"/>
      <c r="IMT19" s="110"/>
      <c r="IMU19" s="110"/>
      <c r="IMV19" s="110"/>
      <c r="IMW19" s="110"/>
      <c r="IMX19" s="110"/>
      <c r="IMY19" s="110"/>
      <c r="IMZ19" s="110"/>
      <c r="INA19" s="110"/>
      <c r="INB19" s="110"/>
      <c r="INC19" s="110"/>
      <c r="IND19" s="110"/>
      <c r="INE19" s="110"/>
      <c r="INF19" s="110"/>
      <c r="ING19" s="110"/>
      <c r="INH19" s="110"/>
      <c r="INI19" s="110"/>
      <c r="INJ19" s="110"/>
      <c r="INK19" s="110"/>
      <c r="INL19" s="110"/>
      <c r="INM19" s="110"/>
      <c r="INN19" s="110"/>
      <c r="INO19" s="110"/>
      <c r="INP19" s="110"/>
      <c r="INQ19" s="110"/>
      <c r="INR19" s="110"/>
      <c r="INS19" s="110"/>
      <c r="INT19" s="110"/>
      <c r="INU19" s="110"/>
      <c r="INV19" s="110"/>
      <c r="INW19" s="110"/>
      <c r="INX19" s="110"/>
      <c r="INY19" s="110"/>
      <c r="INZ19" s="110"/>
      <c r="IOA19" s="110"/>
      <c r="IOB19" s="110"/>
      <c r="IOC19" s="110"/>
      <c r="IOD19" s="110"/>
      <c r="IOE19" s="110"/>
      <c r="IOF19" s="110"/>
      <c r="IOG19" s="110"/>
      <c r="IOH19" s="110"/>
      <c r="IOI19" s="110"/>
      <c r="IOJ19" s="110"/>
      <c r="IOK19" s="110"/>
      <c r="IOL19" s="110"/>
      <c r="IOM19" s="110"/>
      <c r="ION19" s="110"/>
      <c r="IOO19" s="110"/>
      <c r="IOP19" s="110"/>
      <c r="IOQ19" s="110"/>
      <c r="IOR19" s="110"/>
      <c r="IOS19" s="110"/>
      <c r="IOT19" s="110"/>
      <c r="IOU19" s="110"/>
      <c r="IOV19" s="110"/>
      <c r="IOW19" s="110"/>
      <c r="IOX19" s="110"/>
      <c r="IOY19" s="110"/>
      <c r="IOZ19" s="110"/>
      <c r="IPA19" s="110"/>
      <c r="IPB19" s="110"/>
      <c r="IPC19" s="110"/>
      <c r="IPD19" s="110"/>
      <c r="IPE19" s="110"/>
      <c r="IPF19" s="110"/>
      <c r="IPG19" s="110"/>
      <c r="IPH19" s="110"/>
      <c r="IPI19" s="110"/>
      <c r="IPJ19" s="110"/>
      <c r="IPK19" s="110"/>
      <c r="IPL19" s="110"/>
      <c r="IPM19" s="110"/>
      <c r="IPN19" s="110"/>
      <c r="IPO19" s="110"/>
      <c r="IPP19" s="110"/>
      <c r="IPQ19" s="110"/>
      <c r="IPR19" s="110"/>
      <c r="IPS19" s="110"/>
      <c r="IPT19" s="110"/>
      <c r="IPU19" s="110"/>
      <c r="IPV19" s="110"/>
      <c r="IPW19" s="110"/>
      <c r="IPX19" s="110"/>
      <c r="IPY19" s="110"/>
      <c r="IPZ19" s="110"/>
      <c r="IQA19" s="110"/>
      <c r="IQB19" s="110"/>
      <c r="IQC19" s="110"/>
      <c r="IQD19" s="110"/>
      <c r="IQE19" s="110"/>
      <c r="IQF19" s="110"/>
      <c r="IQG19" s="110"/>
      <c r="IQH19" s="110"/>
      <c r="IQI19" s="110"/>
      <c r="IQJ19" s="110"/>
      <c r="IQK19" s="110"/>
      <c r="IQL19" s="110"/>
      <c r="IQM19" s="110"/>
      <c r="IQN19" s="110"/>
      <c r="IQO19" s="110"/>
      <c r="IQP19" s="110"/>
      <c r="IQQ19" s="110"/>
      <c r="IQR19" s="110"/>
      <c r="IQS19" s="110"/>
      <c r="IQT19" s="110"/>
      <c r="IQU19" s="110"/>
      <c r="IQV19" s="110"/>
      <c r="IQW19" s="110"/>
      <c r="IQX19" s="110"/>
      <c r="IQY19" s="110"/>
      <c r="IQZ19" s="110"/>
      <c r="IRA19" s="110"/>
      <c r="IRB19" s="110"/>
      <c r="IRC19" s="110"/>
      <c r="IRD19" s="110"/>
      <c r="IRE19" s="110"/>
      <c r="IRF19" s="110"/>
      <c r="IRG19" s="110"/>
      <c r="IRH19" s="110"/>
      <c r="IRI19" s="110"/>
      <c r="IRJ19" s="110"/>
      <c r="IRK19" s="110"/>
      <c r="IRL19" s="110"/>
      <c r="IRM19" s="110"/>
      <c r="IRN19" s="110"/>
      <c r="IRO19" s="110"/>
      <c r="IRP19" s="110"/>
      <c r="IRQ19" s="110"/>
      <c r="IRR19" s="110"/>
      <c r="IRS19" s="110"/>
      <c r="IRT19" s="110"/>
      <c r="IRU19" s="110"/>
      <c r="IRV19" s="110"/>
      <c r="IRW19" s="110"/>
      <c r="IRX19" s="110"/>
      <c r="IRY19" s="110"/>
      <c r="IRZ19" s="110"/>
      <c r="ISA19" s="110"/>
      <c r="ISB19" s="110"/>
      <c r="ISC19" s="110"/>
      <c r="ISD19" s="110"/>
      <c r="ISE19" s="110"/>
      <c r="ISF19" s="110"/>
      <c r="ISG19" s="110"/>
      <c r="ISH19" s="110"/>
      <c r="ISI19" s="110"/>
      <c r="ISJ19" s="110"/>
      <c r="ISK19" s="110"/>
      <c r="ISL19" s="110"/>
      <c r="ISM19" s="110"/>
      <c r="ISN19" s="110"/>
      <c r="ISO19" s="110"/>
      <c r="ISP19" s="110"/>
      <c r="ISQ19" s="110"/>
      <c r="ISR19" s="110"/>
      <c r="ISS19" s="110"/>
      <c r="IST19" s="110"/>
      <c r="ISU19" s="110"/>
      <c r="ISV19" s="110"/>
      <c r="ISW19" s="110"/>
      <c r="ISX19" s="110"/>
      <c r="ISY19" s="110"/>
      <c r="ISZ19" s="110"/>
      <c r="ITA19" s="110"/>
      <c r="ITB19" s="110"/>
      <c r="ITC19" s="110"/>
      <c r="ITD19" s="110"/>
      <c r="ITE19" s="110"/>
      <c r="ITF19" s="110"/>
      <c r="ITG19" s="110"/>
      <c r="ITH19" s="110"/>
      <c r="ITI19" s="110"/>
      <c r="ITJ19" s="110"/>
      <c r="ITK19" s="110"/>
      <c r="ITL19" s="110"/>
      <c r="ITM19" s="110"/>
      <c r="ITN19" s="110"/>
      <c r="ITO19" s="110"/>
      <c r="ITP19" s="110"/>
      <c r="ITQ19" s="110"/>
      <c r="ITR19" s="110"/>
      <c r="ITS19" s="110"/>
      <c r="ITT19" s="110"/>
      <c r="ITU19" s="110"/>
      <c r="ITV19" s="110"/>
      <c r="ITW19" s="110"/>
      <c r="ITX19" s="110"/>
      <c r="ITY19" s="110"/>
      <c r="ITZ19" s="110"/>
      <c r="IUA19" s="110"/>
      <c r="IUB19" s="110"/>
      <c r="IUC19" s="110"/>
      <c r="IUD19" s="110"/>
      <c r="IUE19" s="110"/>
      <c r="IUF19" s="110"/>
      <c r="IUG19" s="110"/>
      <c r="IUH19" s="110"/>
      <c r="IUI19" s="110"/>
      <c r="IUJ19" s="110"/>
      <c r="IUK19" s="110"/>
      <c r="IUL19" s="110"/>
      <c r="IUM19" s="110"/>
      <c r="IUN19" s="110"/>
      <c r="IUO19" s="110"/>
      <c r="IUP19" s="110"/>
      <c r="IUQ19" s="110"/>
      <c r="IUR19" s="110"/>
      <c r="IUS19" s="110"/>
      <c r="IUT19" s="110"/>
      <c r="IUU19" s="110"/>
      <c r="IUV19" s="110"/>
      <c r="IUW19" s="110"/>
      <c r="IUX19" s="110"/>
      <c r="IUY19" s="110"/>
      <c r="IUZ19" s="110"/>
      <c r="IVA19" s="110"/>
      <c r="IVB19" s="110"/>
      <c r="IVC19" s="110"/>
      <c r="IVD19" s="110"/>
      <c r="IVE19" s="110"/>
      <c r="IVF19" s="110"/>
      <c r="IVG19" s="110"/>
      <c r="IVH19" s="110"/>
      <c r="IVI19" s="110"/>
      <c r="IVJ19" s="110"/>
      <c r="IVK19" s="110"/>
      <c r="IVL19" s="110"/>
      <c r="IVM19" s="110"/>
      <c r="IVN19" s="110"/>
      <c r="IVO19" s="110"/>
      <c r="IVP19" s="110"/>
      <c r="IVQ19" s="110"/>
      <c r="IVR19" s="110"/>
      <c r="IVS19" s="110"/>
      <c r="IVT19" s="110"/>
      <c r="IVU19" s="110"/>
      <c r="IVV19" s="110"/>
      <c r="IVW19" s="110"/>
      <c r="IVX19" s="110"/>
      <c r="IVY19" s="110"/>
      <c r="IVZ19" s="110"/>
      <c r="IWA19" s="110"/>
      <c r="IWB19" s="110"/>
      <c r="IWC19" s="110"/>
      <c r="IWD19" s="110"/>
      <c r="IWE19" s="110"/>
      <c r="IWF19" s="110"/>
      <c r="IWG19" s="110"/>
      <c r="IWH19" s="110"/>
      <c r="IWI19" s="110"/>
      <c r="IWJ19" s="110"/>
      <c r="IWK19" s="110"/>
      <c r="IWL19" s="110"/>
      <c r="IWM19" s="110"/>
      <c r="IWN19" s="110"/>
      <c r="IWO19" s="110"/>
      <c r="IWP19" s="110"/>
      <c r="IWQ19" s="110"/>
      <c r="IWR19" s="110"/>
      <c r="IWS19" s="110"/>
      <c r="IWT19" s="110"/>
      <c r="IWU19" s="110"/>
      <c r="IWV19" s="110"/>
      <c r="IWW19" s="110"/>
      <c r="IWX19" s="110"/>
      <c r="IWY19" s="110"/>
      <c r="IWZ19" s="110"/>
      <c r="IXA19" s="110"/>
      <c r="IXB19" s="110"/>
      <c r="IXC19" s="110"/>
      <c r="IXD19" s="110"/>
      <c r="IXE19" s="110"/>
      <c r="IXF19" s="110"/>
      <c r="IXG19" s="110"/>
      <c r="IXH19" s="110"/>
      <c r="IXI19" s="110"/>
      <c r="IXJ19" s="110"/>
      <c r="IXK19" s="110"/>
      <c r="IXL19" s="110"/>
      <c r="IXM19" s="110"/>
      <c r="IXN19" s="110"/>
      <c r="IXO19" s="110"/>
      <c r="IXP19" s="110"/>
      <c r="IXQ19" s="110"/>
      <c r="IXR19" s="110"/>
      <c r="IXS19" s="110"/>
      <c r="IXT19" s="110"/>
      <c r="IXU19" s="110"/>
      <c r="IXV19" s="110"/>
      <c r="IXW19" s="110"/>
      <c r="IXX19" s="110"/>
      <c r="IXY19" s="110"/>
      <c r="IXZ19" s="110"/>
      <c r="IYA19" s="110"/>
      <c r="IYB19" s="110"/>
      <c r="IYC19" s="110"/>
      <c r="IYD19" s="110"/>
      <c r="IYE19" s="110"/>
      <c r="IYF19" s="110"/>
      <c r="IYG19" s="110"/>
      <c r="IYH19" s="110"/>
      <c r="IYI19" s="110"/>
      <c r="IYJ19" s="110"/>
      <c r="IYK19" s="110"/>
      <c r="IYL19" s="110"/>
      <c r="IYM19" s="110"/>
      <c r="IYN19" s="110"/>
      <c r="IYO19" s="110"/>
      <c r="IYP19" s="110"/>
      <c r="IYQ19" s="110"/>
      <c r="IYR19" s="110"/>
      <c r="IYS19" s="110"/>
      <c r="IYT19" s="110"/>
      <c r="IYU19" s="110"/>
      <c r="IYV19" s="110"/>
      <c r="IYW19" s="110"/>
      <c r="IYX19" s="110"/>
      <c r="IYY19" s="110"/>
      <c r="IYZ19" s="110"/>
      <c r="IZA19" s="110"/>
      <c r="IZB19" s="110"/>
      <c r="IZC19" s="110"/>
      <c r="IZD19" s="110"/>
      <c r="IZE19" s="110"/>
      <c r="IZF19" s="110"/>
      <c r="IZG19" s="110"/>
      <c r="IZH19" s="110"/>
      <c r="IZI19" s="110"/>
      <c r="IZJ19" s="110"/>
      <c r="IZK19" s="110"/>
      <c r="IZL19" s="110"/>
      <c r="IZM19" s="110"/>
      <c r="IZN19" s="110"/>
      <c r="IZO19" s="110"/>
      <c r="IZP19" s="110"/>
      <c r="IZQ19" s="110"/>
      <c r="IZR19" s="110"/>
      <c r="IZS19" s="110"/>
      <c r="IZT19" s="110"/>
      <c r="IZU19" s="110"/>
      <c r="IZV19" s="110"/>
      <c r="IZW19" s="110"/>
      <c r="IZX19" s="110"/>
      <c r="IZY19" s="110"/>
      <c r="IZZ19" s="110"/>
      <c r="JAA19" s="110"/>
      <c r="JAB19" s="110"/>
      <c r="JAC19" s="110"/>
      <c r="JAD19" s="110"/>
      <c r="JAE19" s="110"/>
      <c r="JAF19" s="110"/>
      <c r="JAG19" s="110"/>
      <c r="JAH19" s="110"/>
      <c r="JAI19" s="110"/>
      <c r="JAJ19" s="110"/>
      <c r="JAK19" s="110"/>
      <c r="JAL19" s="110"/>
      <c r="JAM19" s="110"/>
      <c r="JAN19" s="110"/>
      <c r="JAO19" s="110"/>
      <c r="JAP19" s="110"/>
      <c r="JAQ19" s="110"/>
      <c r="JAR19" s="110"/>
      <c r="JAS19" s="110"/>
      <c r="JAT19" s="110"/>
      <c r="JAU19" s="110"/>
      <c r="JAV19" s="110"/>
      <c r="JAW19" s="110"/>
      <c r="JAX19" s="110"/>
      <c r="JAY19" s="110"/>
      <c r="JAZ19" s="110"/>
      <c r="JBA19" s="110"/>
      <c r="JBB19" s="110"/>
      <c r="JBC19" s="110"/>
      <c r="JBD19" s="110"/>
      <c r="JBE19" s="110"/>
      <c r="JBF19" s="110"/>
      <c r="JBG19" s="110"/>
      <c r="JBH19" s="110"/>
      <c r="JBI19" s="110"/>
      <c r="JBJ19" s="110"/>
      <c r="JBK19" s="110"/>
      <c r="JBL19" s="110"/>
      <c r="JBM19" s="110"/>
      <c r="JBN19" s="110"/>
      <c r="JBO19" s="110"/>
      <c r="JBP19" s="110"/>
      <c r="JBQ19" s="110"/>
      <c r="JBR19" s="110"/>
      <c r="JBS19" s="110"/>
      <c r="JBT19" s="110"/>
      <c r="JBU19" s="110"/>
      <c r="JBV19" s="110"/>
      <c r="JBW19" s="110"/>
      <c r="JBX19" s="110"/>
      <c r="JBY19" s="110"/>
      <c r="JBZ19" s="110"/>
      <c r="JCA19" s="110"/>
      <c r="JCB19" s="110"/>
      <c r="JCC19" s="110"/>
      <c r="JCD19" s="110"/>
      <c r="JCE19" s="110"/>
      <c r="JCF19" s="110"/>
      <c r="JCG19" s="110"/>
      <c r="JCH19" s="110"/>
      <c r="JCI19" s="110"/>
      <c r="JCJ19" s="110"/>
      <c r="JCK19" s="110"/>
      <c r="JCL19" s="110"/>
      <c r="JCM19" s="110"/>
      <c r="JCN19" s="110"/>
      <c r="JCO19" s="110"/>
      <c r="JCP19" s="110"/>
      <c r="JCQ19" s="110"/>
      <c r="JCR19" s="110"/>
      <c r="JCS19" s="110"/>
      <c r="JCT19" s="110"/>
      <c r="JCU19" s="110"/>
      <c r="JCV19" s="110"/>
      <c r="JCW19" s="110"/>
      <c r="JCX19" s="110"/>
      <c r="JCY19" s="110"/>
      <c r="JCZ19" s="110"/>
      <c r="JDA19" s="110"/>
      <c r="JDB19" s="110"/>
      <c r="JDC19" s="110"/>
      <c r="JDD19" s="110"/>
      <c r="JDE19" s="110"/>
      <c r="JDF19" s="110"/>
      <c r="JDG19" s="110"/>
      <c r="JDH19" s="110"/>
      <c r="JDI19" s="110"/>
      <c r="JDJ19" s="110"/>
      <c r="JDK19" s="110"/>
      <c r="JDL19" s="110"/>
      <c r="JDM19" s="110"/>
      <c r="JDN19" s="110"/>
      <c r="JDO19" s="110"/>
      <c r="JDP19" s="110"/>
      <c r="JDQ19" s="110"/>
      <c r="JDR19" s="110"/>
      <c r="JDS19" s="110"/>
      <c r="JDT19" s="110"/>
      <c r="JDU19" s="110"/>
      <c r="JDV19" s="110"/>
      <c r="JDW19" s="110"/>
      <c r="JDX19" s="110"/>
      <c r="JDY19" s="110"/>
      <c r="JDZ19" s="110"/>
      <c r="JEA19" s="110"/>
      <c r="JEB19" s="110"/>
      <c r="JEC19" s="110"/>
      <c r="JED19" s="110"/>
      <c r="JEE19" s="110"/>
      <c r="JEF19" s="110"/>
      <c r="JEG19" s="110"/>
      <c r="JEH19" s="110"/>
      <c r="JEI19" s="110"/>
      <c r="JEJ19" s="110"/>
      <c r="JEK19" s="110"/>
      <c r="JEL19" s="110"/>
      <c r="JEM19" s="110"/>
      <c r="JEN19" s="110"/>
      <c r="JEO19" s="110"/>
      <c r="JEP19" s="110"/>
      <c r="JEQ19" s="110"/>
      <c r="JER19" s="110"/>
      <c r="JES19" s="110"/>
      <c r="JET19" s="110"/>
      <c r="JEU19" s="110"/>
      <c r="JEV19" s="110"/>
      <c r="JEW19" s="110"/>
      <c r="JEX19" s="110"/>
      <c r="JEY19" s="110"/>
      <c r="JEZ19" s="110"/>
      <c r="JFA19" s="110"/>
      <c r="JFB19" s="110"/>
      <c r="JFC19" s="110"/>
      <c r="JFD19" s="110"/>
      <c r="JFE19" s="110"/>
      <c r="JFF19" s="110"/>
      <c r="JFG19" s="110"/>
      <c r="JFH19" s="110"/>
      <c r="JFI19" s="110"/>
      <c r="JFJ19" s="110"/>
      <c r="JFK19" s="110"/>
      <c r="JFL19" s="110"/>
      <c r="JFM19" s="110"/>
      <c r="JFN19" s="110"/>
      <c r="JFO19" s="110"/>
      <c r="JFP19" s="110"/>
      <c r="JFQ19" s="110"/>
      <c r="JFR19" s="110"/>
      <c r="JFS19" s="110"/>
      <c r="JFT19" s="110"/>
      <c r="JFU19" s="110"/>
      <c r="JFV19" s="110"/>
      <c r="JFW19" s="110"/>
      <c r="JFX19" s="110"/>
      <c r="JFY19" s="110"/>
      <c r="JFZ19" s="110"/>
      <c r="JGA19" s="110"/>
      <c r="JGB19" s="110"/>
      <c r="JGC19" s="110"/>
      <c r="JGD19" s="110"/>
      <c r="JGE19" s="110"/>
      <c r="JGF19" s="110"/>
      <c r="JGG19" s="110"/>
      <c r="JGH19" s="110"/>
      <c r="JGI19" s="110"/>
      <c r="JGJ19" s="110"/>
      <c r="JGK19" s="110"/>
      <c r="JGL19" s="110"/>
      <c r="JGM19" s="110"/>
      <c r="JGN19" s="110"/>
      <c r="JGO19" s="110"/>
      <c r="JGP19" s="110"/>
      <c r="JGQ19" s="110"/>
      <c r="JGR19" s="110"/>
      <c r="JGS19" s="110"/>
      <c r="JGT19" s="110"/>
      <c r="JGU19" s="110"/>
      <c r="JGV19" s="110"/>
      <c r="JGW19" s="110"/>
      <c r="JGX19" s="110"/>
      <c r="JGY19" s="110"/>
      <c r="JGZ19" s="110"/>
      <c r="JHA19" s="110"/>
      <c r="JHB19" s="110"/>
      <c r="JHC19" s="110"/>
      <c r="JHD19" s="110"/>
      <c r="JHE19" s="110"/>
      <c r="JHF19" s="110"/>
      <c r="JHG19" s="110"/>
      <c r="JHH19" s="110"/>
      <c r="JHI19" s="110"/>
      <c r="JHJ19" s="110"/>
      <c r="JHK19" s="110"/>
      <c r="JHL19" s="110"/>
      <c r="JHM19" s="110"/>
      <c r="JHN19" s="110"/>
      <c r="JHO19" s="110"/>
      <c r="JHP19" s="110"/>
      <c r="JHQ19" s="110"/>
      <c r="JHR19" s="110"/>
      <c r="JHS19" s="110"/>
      <c r="JHT19" s="110"/>
      <c r="JHU19" s="110"/>
      <c r="JHV19" s="110"/>
      <c r="JHW19" s="110"/>
      <c r="JHX19" s="110"/>
      <c r="JHY19" s="110"/>
      <c r="JHZ19" s="110"/>
      <c r="JIA19" s="110"/>
      <c r="JIB19" s="110"/>
      <c r="JIC19" s="110"/>
      <c r="JID19" s="110"/>
      <c r="JIE19" s="110"/>
      <c r="JIF19" s="110"/>
      <c r="JIG19" s="110"/>
      <c r="JIH19" s="110"/>
      <c r="JII19" s="110"/>
      <c r="JIJ19" s="110"/>
      <c r="JIK19" s="110"/>
      <c r="JIL19" s="110"/>
      <c r="JIM19" s="110"/>
      <c r="JIN19" s="110"/>
      <c r="JIO19" s="110"/>
      <c r="JIP19" s="110"/>
      <c r="JIQ19" s="110"/>
      <c r="JIR19" s="110"/>
      <c r="JIS19" s="110"/>
      <c r="JIT19" s="110"/>
      <c r="JIU19" s="110"/>
      <c r="JIV19" s="110"/>
      <c r="JIW19" s="110"/>
      <c r="JIX19" s="110"/>
      <c r="JIY19" s="110"/>
      <c r="JIZ19" s="110"/>
      <c r="JJA19" s="110"/>
      <c r="JJB19" s="110"/>
      <c r="JJC19" s="110"/>
      <c r="JJD19" s="110"/>
      <c r="JJE19" s="110"/>
      <c r="JJF19" s="110"/>
      <c r="JJG19" s="110"/>
      <c r="JJH19" s="110"/>
      <c r="JJI19" s="110"/>
      <c r="JJJ19" s="110"/>
      <c r="JJK19" s="110"/>
      <c r="JJL19" s="110"/>
      <c r="JJM19" s="110"/>
      <c r="JJN19" s="110"/>
      <c r="JJO19" s="110"/>
      <c r="JJP19" s="110"/>
      <c r="JJQ19" s="110"/>
      <c r="JJR19" s="110"/>
      <c r="JJS19" s="110"/>
      <c r="JJT19" s="110"/>
      <c r="JJU19" s="110"/>
      <c r="JJV19" s="110"/>
      <c r="JJW19" s="110"/>
      <c r="JJX19" s="110"/>
      <c r="JJY19" s="110"/>
      <c r="JJZ19" s="110"/>
      <c r="JKA19" s="110"/>
      <c r="JKB19" s="110"/>
      <c r="JKC19" s="110"/>
      <c r="JKD19" s="110"/>
      <c r="JKE19" s="110"/>
      <c r="JKF19" s="110"/>
      <c r="JKG19" s="110"/>
      <c r="JKH19" s="110"/>
      <c r="JKI19" s="110"/>
      <c r="JKJ19" s="110"/>
      <c r="JKK19" s="110"/>
      <c r="JKL19" s="110"/>
      <c r="JKM19" s="110"/>
      <c r="JKN19" s="110"/>
      <c r="JKO19" s="110"/>
      <c r="JKP19" s="110"/>
      <c r="JKQ19" s="110"/>
      <c r="JKR19" s="110"/>
      <c r="JKS19" s="110"/>
      <c r="JKT19" s="110"/>
      <c r="JKU19" s="110"/>
      <c r="JKV19" s="110"/>
      <c r="JKW19" s="110"/>
      <c r="JKX19" s="110"/>
      <c r="JKY19" s="110"/>
      <c r="JKZ19" s="110"/>
      <c r="JLA19" s="110"/>
      <c r="JLB19" s="110"/>
      <c r="JLC19" s="110"/>
      <c r="JLD19" s="110"/>
      <c r="JLE19" s="110"/>
      <c r="JLF19" s="110"/>
      <c r="JLG19" s="110"/>
      <c r="JLH19" s="110"/>
      <c r="JLI19" s="110"/>
      <c r="JLJ19" s="110"/>
      <c r="JLK19" s="110"/>
      <c r="JLL19" s="110"/>
      <c r="JLM19" s="110"/>
      <c r="JLN19" s="110"/>
      <c r="JLO19" s="110"/>
      <c r="JLP19" s="110"/>
      <c r="JLQ19" s="110"/>
      <c r="JLR19" s="110"/>
      <c r="JLS19" s="110"/>
      <c r="JLT19" s="110"/>
      <c r="JLU19" s="110"/>
      <c r="JLV19" s="110"/>
      <c r="JLW19" s="110"/>
      <c r="JLX19" s="110"/>
      <c r="JLY19" s="110"/>
      <c r="JLZ19" s="110"/>
      <c r="JMA19" s="110"/>
      <c r="JMB19" s="110"/>
      <c r="JMC19" s="110"/>
      <c r="JMD19" s="110"/>
      <c r="JME19" s="110"/>
      <c r="JMF19" s="110"/>
      <c r="JMG19" s="110"/>
      <c r="JMH19" s="110"/>
      <c r="JMI19" s="110"/>
      <c r="JMJ19" s="110"/>
      <c r="JMK19" s="110"/>
      <c r="JML19" s="110"/>
      <c r="JMM19" s="110"/>
      <c r="JMN19" s="110"/>
      <c r="JMO19" s="110"/>
      <c r="JMP19" s="110"/>
      <c r="JMQ19" s="110"/>
      <c r="JMR19" s="110"/>
      <c r="JMS19" s="110"/>
      <c r="JMT19" s="110"/>
      <c r="JMU19" s="110"/>
      <c r="JMV19" s="110"/>
      <c r="JMW19" s="110"/>
      <c r="JMX19" s="110"/>
      <c r="JMY19" s="110"/>
      <c r="JMZ19" s="110"/>
      <c r="JNA19" s="110"/>
      <c r="JNB19" s="110"/>
      <c r="JNC19" s="110"/>
      <c r="JND19" s="110"/>
      <c r="JNE19" s="110"/>
      <c r="JNF19" s="110"/>
      <c r="JNG19" s="110"/>
      <c r="JNH19" s="110"/>
      <c r="JNI19" s="110"/>
      <c r="JNJ19" s="110"/>
      <c r="JNK19" s="110"/>
      <c r="JNL19" s="110"/>
      <c r="JNM19" s="110"/>
      <c r="JNN19" s="110"/>
      <c r="JNO19" s="110"/>
      <c r="JNP19" s="110"/>
      <c r="JNQ19" s="110"/>
      <c r="JNR19" s="110"/>
      <c r="JNS19" s="110"/>
      <c r="JNT19" s="110"/>
      <c r="JNU19" s="110"/>
      <c r="JNV19" s="110"/>
      <c r="JNW19" s="110"/>
      <c r="JNX19" s="110"/>
      <c r="JNY19" s="110"/>
      <c r="JNZ19" s="110"/>
      <c r="JOA19" s="110"/>
      <c r="JOB19" s="110"/>
      <c r="JOC19" s="110"/>
      <c r="JOD19" s="110"/>
      <c r="JOE19" s="110"/>
      <c r="JOF19" s="110"/>
      <c r="JOG19" s="110"/>
      <c r="JOH19" s="110"/>
      <c r="JOI19" s="110"/>
      <c r="JOJ19" s="110"/>
      <c r="JOK19" s="110"/>
      <c r="JOL19" s="110"/>
      <c r="JOM19" s="110"/>
      <c r="JON19" s="110"/>
      <c r="JOO19" s="110"/>
      <c r="JOP19" s="110"/>
      <c r="JOQ19" s="110"/>
      <c r="JOR19" s="110"/>
      <c r="JOS19" s="110"/>
      <c r="JOT19" s="110"/>
      <c r="JOU19" s="110"/>
      <c r="JOV19" s="110"/>
      <c r="JOW19" s="110"/>
      <c r="JOX19" s="110"/>
      <c r="JOY19" s="110"/>
      <c r="JOZ19" s="110"/>
      <c r="JPA19" s="110"/>
      <c r="JPB19" s="110"/>
      <c r="JPC19" s="110"/>
      <c r="JPD19" s="110"/>
      <c r="JPE19" s="110"/>
      <c r="JPF19" s="110"/>
      <c r="JPG19" s="110"/>
      <c r="JPH19" s="110"/>
      <c r="JPI19" s="110"/>
      <c r="JPJ19" s="110"/>
      <c r="JPK19" s="110"/>
      <c r="JPL19" s="110"/>
      <c r="JPM19" s="110"/>
      <c r="JPN19" s="110"/>
      <c r="JPO19" s="110"/>
      <c r="JPP19" s="110"/>
      <c r="JPQ19" s="110"/>
      <c r="JPR19" s="110"/>
      <c r="JPS19" s="110"/>
      <c r="JPT19" s="110"/>
      <c r="JPU19" s="110"/>
      <c r="JPV19" s="110"/>
      <c r="JPW19" s="110"/>
      <c r="JPX19" s="110"/>
      <c r="JPY19" s="110"/>
      <c r="JPZ19" s="110"/>
      <c r="JQA19" s="110"/>
      <c r="JQB19" s="110"/>
      <c r="JQC19" s="110"/>
      <c r="JQD19" s="110"/>
      <c r="JQE19" s="110"/>
      <c r="JQF19" s="110"/>
      <c r="JQG19" s="110"/>
      <c r="JQH19" s="110"/>
      <c r="JQI19" s="110"/>
      <c r="JQJ19" s="110"/>
      <c r="JQK19" s="110"/>
      <c r="JQL19" s="110"/>
      <c r="JQM19" s="110"/>
      <c r="JQN19" s="110"/>
      <c r="JQO19" s="110"/>
      <c r="JQP19" s="110"/>
      <c r="JQQ19" s="110"/>
      <c r="JQR19" s="110"/>
      <c r="JQS19" s="110"/>
      <c r="JQT19" s="110"/>
      <c r="JQU19" s="110"/>
      <c r="JQV19" s="110"/>
      <c r="JQW19" s="110"/>
      <c r="JQX19" s="110"/>
      <c r="JQY19" s="110"/>
      <c r="JQZ19" s="110"/>
      <c r="JRA19" s="110"/>
      <c r="JRB19" s="110"/>
      <c r="JRC19" s="110"/>
      <c r="JRD19" s="110"/>
      <c r="JRE19" s="110"/>
      <c r="JRF19" s="110"/>
      <c r="JRG19" s="110"/>
      <c r="JRH19" s="110"/>
      <c r="JRI19" s="110"/>
      <c r="JRJ19" s="110"/>
      <c r="JRK19" s="110"/>
      <c r="JRL19" s="110"/>
      <c r="JRM19" s="110"/>
      <c r="JRN19" s="110"/>
      <c r="JRO19" s="110"/>
      <c r="JRP19" s="110"/>
      <c r="JRQ19" s="110"/>
      <c r="JRR19" s="110"/>
      <c r="JRS19" s="110"/>
      <c r="JRT19" s="110"/>
      <c r="JRU19" s="110"/>
      <c r="JRV19" s="110"/>
      <c r="JRW19" s="110"/>
      <c r="JRX19" s="110"/>
      <c r="JRY19" s="110"/>
      <c r="JRZ19" s="110"/>
      <c r="JSA19" s="110"/>
      <c r="JSB19" s="110"/>
      <c r="JSC19" s="110"/>
      <c r="JSD19" s="110"/>
      <c r="JSE19" s="110"/>
      <c r="JSF19" s="110"/>
      <c r="JSG19" s="110"/>
      <c r="JSH19" s="110"/>
      <c r="JSI19" s="110"/>
      <c r="JSJ19" s="110"/>
      <c r="JSK19" s="110"/>
      <c r="JSL19" s="110"/>
      <c r="JSM19" s="110"/>
      <c r="JSN19" s="110"/>
      <c r="JSO19" s="110"/>
      <c r="JSP19" s="110"/>
      <c r="JSQ19" s="110"/>
      <c r="JSR19" s="110"/>
      <c r="JSS19" s="110"/>
      <c r="JST19" s="110"/>
      <c r="JSU19" s="110"/>
      <c r="JSV19" s="110"/>
      <c r="JSW19" s="110"/>
      <c r="JSX19" s="110"/>
      <c r="JSY19" s="110"/>
      <c r="JSZ19" s="110"/>
      <c r="JTA19" s="110"/>
      <c r="JTB19" s="110"/>
      <c r="JTC19" s="110"/>
      <c r="JTD19" s="110"/>
      <c r="JTE19" s="110"/>
      <c r="JTF19" s="110"/>
      <c r="JTG19" s="110"/>
      <c r="JTH19" s="110"/>
      <c r="JTI19" s="110"/>
      <c r="JTJ19" s="110"/>
      <c r="JTK19" s="110"/>
      <c r="JTL19" s="110"/>
      <c r="JTM19" s="110"/>
      <c r="JTN19" s="110"/>
      <c r="JTO19" s="110"/>
      <c r="JTP19" s="110"/>
      <c r="JTQ19" s="110"/>
      <c r="JTR19" s="110"/>
      <c r="JTS19" s="110"/>
      <c r="JTT19" s="110"/>
      <c r="JTU19" s="110"/>
      <c r="JTV19" s="110"/>
      <c r="JTW19" s="110"/>
      <c r="JTX19" s="110"/>
      <c r="JTY19" s="110"/>
      <c r="JTZ19" s="110"/>
      <c r="JUA19" s="110"/>
      <c r="JUB19" s="110"/>
      <c r="JUC19" s="110"/>
      <c r="JUD19" s="110"/>
      <c r="JUE19" s="110"/>
      <c r="JUF19" s="110"/>
      <c r="JUG19" s="110"/>
      <c r="JUH19" s="110"/>
      <c r="JUI19" s="110"/>
      <c r="JUJ19" s="110"/>
      <c r="JUK19" s="110"/>
      <c r="JUL19" s="110"/>
      <c r="JUM19" s="110"/>
      <c r="JUN19" s="110"/>
      <c r="JUO19" s="110"/>
      <c r="JUP19" s="110"/>
      <c r="JUQ19" s="110"/>
      <c r="JUR19" s="110"/>
      <c r="JUS19" s="110"/>
      <c r="JUT19" s="110"/>
      <c r="JUU19" s="110"/>
      <c r="JUV19" s="110"/>
      <c r="JUW19" s="110"/>
      <c r="JUX19" s="110"/>
      <c r="JUY19" s="110"/>
      <c r="JUZ19" s="110"/>
      <c r="JVA19" s="110"/>
      <c r="JVB19" s="110"/>
      <c r="JVC19" s="110"/>
      <c r="JVD19" s="110"/>
      <c r="JVE19" s="110"/>
      <c r="JVF19" s="110"/>
      <c r="JVG19" s="110"/>
      <c r="JVH19" s="110"/>
      <c r="JVI19" s="110"/>
      <c r="JVJ19" s="110"/>
      <c r="JVK19" s="110"/>
      <c r="JVL19" s="110"/>
      <c r="JVM19" s="110"/>
      <c r="JVN19" s="110"/>
      <c r="JVO19" s="110"/>
      <c r="JVP19" s="110"/>
      <c r="JVQ19" s="110"/>
      <c r="JVR19" s="110"/>
      <c r="JVS19" s="110"/>
      <c r="JVT19" s="110"/>
      <c r="JVU19" s="110"/>
      <c r="JVV19" s="110"/>
      <c r="JVW19" s="110"/>
      <c r="JVX19" s="110"/>
      <c r="JVY19" s="110"/>
      <c r="JVZ19" s="110"/>
      <c r="JWA19" s="110"/>
      <c r="JWB19" s="110"/>
      <c r="JWC19" s="110"/>
      <c r="JWD19" s="110"/>
      <c r="JWE19" s="110"/>
      <c r="JWF19" s="110"/>
      <c r="JWG19" s="110"/>
      <c r="JWH19" s="110"/>
      <c r="JWI19" s="110"/>
      <c r="JWJ19" s="110"/>
      <c r="JWK19" s="110"/>
      <c r="JWL19" s="110"/>
      <c r="JWM19" s="110"/>
      <c r="JWN19" s="110"/>
      <c r="JWO19" s="110"/>
      <c r="JWP19" s="110"/>
      <c r="JWQ19" s="110"/>
      <c r="JWR19" s="110"/>
      <c r="JWS19" s="110"/>
      <c r="JWT19" s="110"/>
      <c r="JWU19" s="110"/>
      <c r="JWV19" s="110"/>
      <c r="JWW19" s="110"/>
      <c r="JWX19" s="110"/>
      <c r="JWY19" s="110"/>
      <c r="JWZ19" s="110"/>
      <c r="JXA19" s="110"/>
      <c r="JXB19" s="110"/>
      <c r="JXC19" s="110"/>
      <c r="JXD19" s="110"/>
      <c r="JXE19" s="110"/>
      <c r="JXF19" s="110"/>
      <c r="JXG19" s="110"/>
      <c r="JXH19" s="110"/>
      <c r="JXI19" s="110"/>
      <c r="JXJ19" s="110"/>
      <c r="JXK19" s="110"/>
      <c r="JXL19" s="110"/>
      <c r="JXM19" s="110"/>
      <c r="JXN19" s="110"/>
      <c r="JXO19" s="110"/>
      <c r="JXP19" s="110"/>
      <c r="JXQ19" s="110"/>
      <c r="JXR19" s="110"/>
      <c r="JXS19" s="110"/>
      <c r="JXT19" s="110"/>
      <c r="JXU19" s="110"/>
      <c r="JXV19" s="110"/>
      <c r="JXW19" s="110"/>
      <c r="JXX19" s="110"/>
      <c r="JXY19" s="110"/>
      <c r="JXZ19" s="110"/>
      <c r="JYA19" s="110"/>
      <c r="JYB19" s="110"/>
      <c r="JYC19" s="110"/>
      <c r="JYD19" s="110"/>
      <c r="JYE19" s="110"/>
      <c r="JYF19" s="110"/>
      <c r="JYG19" s="110"/>
      <c r="JYH19" s="110"/>
      <c r="JYI19" s="110"/>
      <c r="JYJ19" s="110"/>
      <c r="JYK19" s="110"/>
      <c r="JYL19" s="110"/>
      <c r="JYM19" s="110"/>
      <c r="JYN19" s="110"/>
      <c r="JYO19" s="110"/>
      <c r="JYP19" s="110"/>
      <c r="JYQ19" s="110"/>
      <c r="JYR19" s="110"/>
      <c r="JYS19" s="110"/>
      <c r="JYT19" s="110"/>
      <c r="JYU19" s="110"/>
      <c r="JYV19" s="110"/>
      <c r="JYW19" s="110"/>
      <c r="JYX19" s="110"/>
      <c r="JYY19" s="110"/>
      <c r="JYZ19" s="110"/>
      <c r="JZA19" s="110"/>
      <c r="JZB19" s="110"/>
      <c r="JZC19" s="110"/>
      <c r="JZD19" s="110"/>
      <c r="JZE19" s="110"/>
      <c r="JZF19" s="110"/>
      <c r="JZG19" s="110"/>
      <c r="JZH19" s="110"/>
      <c r="JZI19" s="110"/>
      <c r="JZJ19" s="110"/>
      <c r="JZK19" s="110"/>
      <c r="JZL19" s="110"/>
      <c r="JZM19" s="110"/>
      <c r="JZN19" s="110"/>
      <c r="JZO19" s="110"/>
      <c r="JZP19" s="110"/>
      <c r="JZQ19" s="110"/>
      <c r="JZR19" s="110"/>
      <c r="JZS19" s="110"/>
      <c r="JZT19" s="110"/>
      <c r="JZU19" s="110"/>
      <c r="JZV19" s="110"/>
      <c r="JZW19" s="110"/>
      <c r="JZX19" s="110"/>
      <c r="JZY19" s="110"/>
      <c r="JZZ19" s="110"/>
      <c r="KAA19" s="110"/>
      <c r="KAB19" s="110"/>
      <c r="KAC19" s="110"/>
      <c r="KAD19" s="110"/>
      <c r="KAE19" s="110"/>
      <c r="KAF19" s="110"/>
      <c r="KAG19" s="110"/>
      <c r="KAH19" s="110"/>
      <c r="KAI19" s="110"/>
      <c r="KAJ19" s="110"/>
      <c r="KAK19" s="110"/>
      <c r="KAL19" s="110"/>
      <c r="KAM19" s="110"/>
      <c r="KAN19" s="110"/>
      <c r="KAO19" s="110"/>
      <c r="KAP19" s="110"/>
      <c r="KAQ19" s="110"/>
      <c r="KAR19" s="110"/>
      <c r="KAS19" s="110"/>
      <c r="KAT19" s="110"/>
      <c r="KAU19" s="110"/>
      <c r="KAV19" s="110"/>
      <c r="KAW19" s="110"/>
      <c r="KAX19" s="110"/>
      <c r="KAY19" s="110"/>
      <c r="KAZ19" s="110"/>
      <c r="KBA19" s="110"/>
      <c r="KBB19" s="110"/>
      <c r="KBC19" s="110"/>
      <c r="KBD19" s="110"/>
      <c r="KBE19" s="110"/>
      <c r="KBF19" s="110"/>
      <c r="KBG19" s="110"/>
      <c r="KBH19" s="110"/>
      <c r="KBI19" s="110"/>
      <c r="KBJ19" s="110"/>
      <c r="KBK19" s="110"/>
      <c r="KBL19" s="110"/>
      <c r="KBM19" s="110"/>
      <c r="KBN19" s="110"/>
      <c r="KBO19" s="110"/>
      <c r="KBP19" s="110"/>
      <c r="KBQ19" s="110"/>
      <c r="KBR19" s="110"/>
      <c r="KBS19" s="110"/>
      <c r="KBT19" s="110"/>
      <c r="KBU19" s="110"/>
      <c r="KBV19" s="110"/>
      <c r="KBW19" s="110"/>
      <c r="KBX19" s="110"/>
      <c r="KBY19" s="110"/>
      <c r="KBZ19" s="110"/>
      <c r="KCA19" s="110"/>
      <c r="KCB19" s="110"/>
      <c r="KCC19" s="110"/>
      <c r="KCD19" s="110"/>
      <c r="KCE19" s="110"/>
      <c r="KCF19" s="110"/>
      <c r="KCG19" s="110"/>
      <c r="KCH19" s="110"/>
      <c r="KCI19" s="110"/>
      <c r="KCJ19" s="110"/>
      <c r="KCK19" s="110"/>
      <c r="KCL19" s="110"/>
      <c r="KCM19" s="110"/>
      <c r="KCN19" s="110"/>
      <c r="KCO19" s="110"/>
      <c r="KCP19" s="110"/>
      <c r="KCQ19" s="110"/>
      <c r="KCR19" s="110"/>
      <c r="KCS19" s="110"/>
      <c r="KCT19" s="110"/>
      <c r="KCU19" s="110"/>
      <c r="KCV19" s="110"/>
      <c r="KCW19" s="110"/>
      <c r="KCX19" s="110"/>
      <c r="KCY19" s="110"/>
      <c r="KCZ19" s="110"/>
      <c r="KDA19" s="110"/>
      <c r="KDB19" s="110"/>
      <c r="KDC19" s="110"/>
      <c r="KDD19" s="110"/>
      <c r="KDE19" s="110"/>
      <c r="KDF19" s="110"/>
      <c r="KDG19" s="110"/>
      <c r="KDH19" s="110"/>
      <c r="KDI19" s="110"/>
      <c r="KDJ19" s="110"/>
      <c r="KDK19" s="110"/>
      <c r="KDL19" s="110"/>
      <c r="KDM19" s="110"/>
      <c r="KDN19" s="110"/>
      <c r="KDO19" s="110"/>
      <c r="KDP19" s="110"/>
      <c r="KDQ19" s="110"/>
      <c r="KDR19" s="110"/>
      <c r="KDS19" s="110"/>
      <c r="KDT19" s="110"/>
      <c r="KDU19" s="110"/>
      <c r="KDV19" s="110"/>
      <c r="KDW19" s="110"/>
      <c r="KDX19" s="110"/>
      <c r="KDY19" s="110"/>
      <c r="KDZ19" s="110"/>
      <c r="KEA19" s="110"/>
      <c r="KEB19" s="110"/>
      <c r="KEC19" s="110"/>
      <c r="KED19" s="110"/>
      <c r="KEE19" s="110"/>
      <c r="KEF19" s="110"/>
      <c r="KEG19" s="110"/>
      <c r="KEH19" s="110"/>
      <c r="KEI19" s="110"/>
      <c r="KEJ19" s="110"/>
      <c r="KEK19" s="110"/>
      <c r="KEL19" s="110"/>
      <c r="KEM19" s="110"/>
      <c r="KEN19" s="110"/>
      <c r="KEO19" s="110"/>
      <c r="KEP19" s="110"/>
      <c r="KEQ19" s="110"/>
      <c r="KER19" s="110"/>
      <c r="KES19" s="110"/>
      <c r="KET19" s="110"/>
      <c r="KEU19" s="110"/>
      <c r="KEV19" s="110"/>
      <c r="KEW19" s="110"/>
      <c r="KEX19" s="110"/>
      <c r="KEY19" s="110"/>
      <c r="KEZ19" s="110"/>
      <c r="KFA19" s="110"/>
      <c r="KFB19" s="110"/>
      <c r="KFC19" s="110"/>
      <c r="KFD19" s="110"/>
      <c r="KFE19" s="110"/>
      <c r="KFF19" s="110"/>
      <c r="KFG19" s="110"/>
      <c r="KFH19" s="110"/>
      <c r="KFI19" s="110"/>
      <c r="KFJ19" s="110"/>
      <c r="KFK19" s="110"/>
      <c r="KFL19" s="110"/>
      <c r="KFM19" s="110"/>
      <c r="KFN19" s="110"/>
      <c r="KFO19" s="110"/>
      <c r="KFP19" s="110"/>
      <c r="KFQ19" s="110"/>
      <c r="KFR19" s="110"/>
      <c r="KFS19" s="110"/>
      <c r="KFT19" s="110"/>
      <c r="KFU19" s="110"/>
      <c r="KFV19" s="110"/>
      <c r="KFW19" s="110"/>
      <c r="KFX19" s="110"/>
      <c r="KFY19" s="110"/>
      <c r="KFZ19" s="110"/>
      <c r="KGA19" s="110"/>
      <c r="KGB19" s="110"/>
      <c r="KGC19" s="110"/>
      <c r="KGD19" s="110"/>
      <c r="KGE19" s="110"/>
      <c r="KGF19" s="110"/>
      <c r="KGG19" s="110"/>
      <c r="KGH19" s="110"/>
      <c r="KGI19" s="110"/>
      <c r="KGJ19" s="110"/>
      <c r="KGK19" s="110"/>
      <c r="KGL19" s="110"/>
      <c r="KGM19" s="110"/>
      <c r="KGN19" s="110"/>
      <c r="KGO19" s="110"/>
      <c r="KGP19" s="110"/>
      <c r="KGQ19" s="110"/>
      <c r="KGR19" s="110"/>
      <c r="KGS19" s="110"/>
      <c r="KGT19" s="110"/>
      <c r="KGU19" s="110"/>
      <c r="KGV19" s="110"/>
      <c r="KGW19" s="110"/>
      <c r="KGX19" s="110"/>
      <c r="KGY19" s="110"/>
      <c r="KGZ19" s="110"/>
      <c r="KHA19" s="110"/>
      <c r="KHB19" s="110"/>
      <c r="KHC19" s="110"/>
      <c r="KHD19" s="110"/>
      <c r="KHE19" s="110"/>
      <c r="KHF19" s="110"/>
      <c r="KHG19" s="110"/>
      <c r="KHH19" s="110"/>
      <c r="KHI19" s="110"/>
      <c r="KHJ19" s="110"/>
      <c r="KHK19" s="110"/>
      <c r="KHL19" s="110"/>
      <c r="KHM19" s="110"/>
      <c r="KHN19" s="110"/>
      <c r="KHO19" s="110"/>
      <c r="KHP19" s="110"/>
      <c r="KHQ19" s="110"/>
      <c r="KHR19" s="110"/>
      <c r="KHS19" s="110"/>
      <c r="KHT19" s="110"/>
      <c r="KHU19" s="110"/>
      <c r="KHV19" s="110"/>
      <c r="KHW19" s="110"/>
      <c r="KHX19" s="110"/>
      <c r="KHY19" s="110"/>
      <c r="KHZ19" s="110"/>
      <c r="KIA19" s="110"/>
      <c r="KIB19" s="110"/>
      <c r="KIC19" s="110"/>
      <c r="KID19" s="110"/>
      <c r="KIE19" s="110"/>
      <c r="KIF19" s="110"/>
      <c r="KIG19" s="110"/>
      <c r="KIH19" s="110"/>
      <c r="KII19" s="110"/>
      <c r="KIJ19" s="110"/>
      <c r="KIK19" s="110"/>
      <c r="KIL19" s="110"/>
      <c r="KIM19" s="110"/>
      <c r="KIN19" s="110"/>
      <c r="KIO19" s="110"/>
      <c r="KIP19" s="110"/>
      <c r="KIQ19" s="110"/>
      <c r="KIR19" s="110"/>
      <c r="KIS19" s="110"/>
      <c r="KIT19" s="110"/>
      <c r="KIU19" s="110"/>
      <c r="KIV19" s="110"/>
      <c r="KIW19" s="110"/>
      <c r="KIX19" s="110"/>
      <c r="KIY19" s="110"/>
      <c r="KIZ19" s="110"/>
      <c r="KJA19" s="110"/>
      <c r="KJB19" s="110"/>
      <c r="KJC19" s="110"/>
      <c r="KJD19" s="110"/>
      <c r="KJE19" s="110"/>
      <c r="KJF19" s="110"/>
      <c r="KJG19" s="110"/>
      <c r="KJH19" s="110"/>
      <c r="KJI19" s="110"/>
      <c r="KJJ19" s="110"/>
      <c r="KJK19" s="110"/>
      <c r="KJL19" s="110"/>
      <c r="KJM19" s="110"/>
      <c r="KJN19" s="110"/>
      <c r="KJO19" s="110"/>
      <c r="KJP19" s="110"/>
      <c r="KJQ19" s="110"/>
      <c r="KJR19" s="110"/>
      <c r="KJS19" s="110"/>
      <c r="KJT19" s="110"/>
      <c r="KJU19" s="110"/>
      <c r="KJV19" s="110"/>
      <c r="KJW19" s="110"/>
      <c r="KJX19" s="110"/>
      <c r="KJY19" s="110"/>
      <c r="KJZ19" s="110"/>
      <c r="KKA19" s="110"/>
      <c r="KKB19" s="110"/>
      <c r="KKC19" s="110"/>
      <c r="KKD19" s="110"/>
      <c r="KKE19" s="110"/>
      <c r="KKF19" s="110"/>
      <c r="KKG19" s="110"/>
      <c r="KKH19" s="110"/>
      <c r="KKI19" s="110"/>
      <c r="KKJ19" s="110"/>
      <c r="KKK19" s="110"/>
      <c r="KKL19" s="110"/>
      <c r="KKM19" s="110"/>
      <c r="KKN19" s="110"/>
      <c r="KKO19" s="110"/>
      <c r="KKP19" s="110"/>
      <c r="KKQ19" s="110"/>
      <c r="KKR19" s="110"/>
      <c r="KKS19" s="110"/>
      <c r="KKT19" s="110"/>
      <c r="KKU19" s="110"/>
      <c r="KKV19" s="110"/>
      <c r="KKW19" s="110"/>
      <c r="KKX19" s="110"/>
      <c r="KKY19" s="110"/>
      <c r="KKZ19" s="110"/>
      <c r="KLA19" s="110"/>
      <c r="KLB19" s="110"/>
      <c r="KLC19" s="110"/>
      <c r="KLD19" s="110"/>
      <c r="KLE19" s="110"/>
      <c r="KLF19" s="110"/>
      <c r="KLG19" s="110"/>
      <c r="KLH19" s="110"/>
      <c r="KLI19" s="110"/>
      <c r="KLJ19" s="110"/>
      <c r="KLK19" s="110"/>
      <c r="KLL19" s="110"/>
      <c r="KLM19" s="110"/>
      <c r="KLN19" s="110"/>
      <c r="KLO19" s="110"/>
      <c r="KLP19" s="110"/>
      <c r="KLQ19" s="110"/>
      <c r="KLR19" s="110"/>
      <c r="KLS19" s="110"/>
      <c r="KLT19" s="110"/>
      <c r="KLU19" s="110"/>
      <c r="KLV19" s="110"/>
      <c r="KLW19" s="110"/>
      <c r="KLX19" s="110"/>
      <c r="KLY19" s="110"/>
      <c r="KLZ19" s="110"/>
      <c r="KMA19" s="110"/>
      <c r="KMB19" s="110"/>
      <c r="KMC19" s="110"/>
      <c r="KMD19" s="110"/>
      <c r="KME19" s="110"/>
      <c r="KMF19" s="110"/>
      <c r="KMG19" s="110"/>
      <c r="KMH19" s="110"/>
      <c r="KMI19" s="110"/>
      <c r="KMJ19" s="110"/>
      <c r="KMK19" s="110"/>
      <c r="KML19" s="110"/>
      <c r="KMM19" s="110"/>
      <c r="KMN19" s="110"/>
      <c r="KMO19" s="110"/>
      <c r="KMP19" s="110"/>
      <c r="KMQ19" s="110"/>
      <c r="KMR19" s="110"/>
      <c r="KMS19" s="110"/>
      <c r="KMT19" s="110"/>
      <c r="KMU19" s="110"/>
      <c r="KMV19" s="110"/>
      <c r="KMW19" s="110"/>
      <c r="KMX19" s="110"/>
      <c r="KMY19" s="110"/>
      <c r="KMZ19" s="110"/>
      <c r="KNA19" s="110"/>
      <c r="KNB19" s="110"/>
      <c r="KNC19" s="110"/>
      <c r="KND19" s="110"/>
      <c r="KNE19" s="110"/>
      <c r="KNF19" s="110"/>
      <c r="KNG19" s="110"/>
      <c r="KNH19" s="110"/>
      <c r="KNI19" s="110"/>
      <c r="KNJ19" s="110"/>
      <c r="KNK19" s="110"/>
      <c r="KNL19" s="110"/>
      <c r="KNM19" s="110"/>
      <c r="KNN19" s="110"/>
      <c r="KNO19" s="110"/>
      <c r="KNP19" s="110"/>
      <c r="KNQ19" s="110"/>
      <c r="KNR19" s="110"/>
      <c r="KNS19" s="110"/>
      <c r="KNT19" s="110"/>
      <c r="KNU19" s="110"/>
      <c r="KNV19" s="110"/>
      <c r="KNW19" s="110"/>
      <c r="KNX19" s="110"/>
      <c r="KNY19" s="110"/>
      <c r="KNZ19" s="110"/>
      <c r="KOA19" s="110"/>
      <c r="KOB19" s="110"/>
      <c r="KOC19" s="110"/>
      <c r="KOD19" s="110"/>
      <c r="KOE19" s="110"/>
      <c r="KOF19" s="110"/>
      <c r="KOG19" s="110"/>
      <c r="KOH19" s="110"/>
      <c r="KOI19" s="110"/>
      <c r="KOJ19" s="110"/>
      <c r="KOK19" s="110"/>
      <c r="KOL19" s="110"/>
      <c r="KOM19" s="110"/>
      <c r="KON19" s="110"/>
      <c r="KOO19" s="110"/>
      <c r="KOP19" s="110"/>
      <c r="KOQ19" s="110"/>
      <c r="KOR19" s="110"/>
      <c r="KOS19" s="110"/>
      <c r="KOT19" s="110"/>
      <c r="KOU19" s="110"/>
      <c r="KOV19" s="110"/>
      <c r="KOW19" s="110"/>
      <c r="KOX19" s="110"/>
      <c r="KOY19" s="110"/>
      <c r="KOZ19" s="110"/>
      <c r="KPA19" s="110"/>
      <c r="KPB19" s="110"/>
      <c r="KPC19" s="110"/>
      <c r="KPD19" s="110"/>
      <c r="KPE19" s="110"/>
      <c r="KPF19" s="110"/>
      <c r="KPG19" s="110"/>
      <c r="KPH19" s="110"/>
      <c r="KPI19" s="110"/>
      <c r="KPJ19" s="110"/>
      <c r="KPK19" s="110"/>
      <c r="KPL19" s="110"/>
      <c r="KPM19" s="110"/>
      <c r="KPN19" s="110"/>
      <c r="KPO19" s="110"/>
      <c r="KPP19" s="110"/>
      <c r="KPQ19" s="110"/>
      <c r="KPR19" s="110"/>
      <c r="KPS19" s="110"/>
      <c r="KPT19" s="110"/>
      <c r="KPU19" s="110"/>
      <c r="KPV19" s="110"/>
      <c r="KPW19" s="110"/>
      <c r="KPX19" s="110"/>
      <c r="KPY19" s="110"/>
      <c r="KPZ19" s="110"/>
      <c r="KQA19" s="110"/>
      <c r="KQB19" s="110"/>
      <c r="KQC19" s="110"/>
      <c r="KQD19" s="110"/>
      <c r="KQE19" s="110"/>
      <c r="KQF19" s="110"/>
      <c r="KQG19" s="110"/>
      <c r="KQH19" s="110"/>
      <c r="KQI19" s="110"/>
      <c r="KQJ19" s="110"/>
      <c r="KQK19" s="110"/>
      <c r="KQL19" s="110"/>
      <c r="KQM19" s="110"/>
      <c r="KQN19" s="110"/>
      <c r="KQO19" s="110"/>
      <c r="KQP19" s="110"/>
      <c r="KQQ19" s="110"/>
      <c r="KQR19" s="110"/>
      <c r="KQS19" s="110"/>
      <c r="KQT19" s="110"/>
      <c r="KQU19" s="110"/>
      <c r="KQV19" s="110"/>
      <c r="KQW19" s="110"/>
      <c r="KQX19" s="110"/>
      <c r="KQY19" s="110"/>
      <c r="KQZ19" s="110"/>
      <c r="KRA19" s="110"/>
      <c r="KRB19" s="110"/>
      <c r="KRC19" s="110"/>
      <c r="KRD19" s="110"/>
      <c r="KRE19" s="110"/>
      <c r="KRF19" s="110"/>
      <c r="KRG19" s="110"/>
      <c r="KRH19" s="110"/>
      <c r="KRI19" s="110"/>
      <c r="KRJ19" s="110"/>
      <c r="KRK19" s="110"/>
      <c r="KRL19" s="110"/>
      <c r="KRM19" s="110"/>
      <c r="KRN19" s="110"/>
      <c r="KRO19" s="110"/>
      <c r="KRP19" s="110"/>
      <c r="KRQ19" s="110"/>
      <c r="KRR19" s="110"/>
      <c r="KRS19" s="110"/>
      <c r="KRT19" s="110"/>
      <c r="KRU19" s="110"/>
      <c r="KRV19" s="110"/>
      <c r="KRW19" s="110"/>
      <c r="KRX19" s="110"/>
      <c r="KRY19" s="110"/>
      <c r="KRZ19" s="110"/>
      <c r="KSA19" s="110"/>
      <c r="KSB19" s="110"/>
      <c r="KSC19" s="110"/>
      <c r="KSD19" s="110"/>
      <c r="KSE19" s="110"/>
      <c r="KSF19" s="110"/>
      <c r="KSG19" s="110"/>
      <c r="KSH19" s="110"/>
      <c r="KSI19" s="110"/>
      <c r="KSJ19" s="110"/>
      <c r="KSK19" s="110"/>
      <c r="KSL19" s="110"/>
      <c r="KSM19" s="110"/>
      <c r="KSN19" s="110"/>
      <c r="KSO19" s="110"/>
      <c r="KSP19" s="110"/>
      <c r="KSQ19" s="110"/>
      <c r="KSR19" s="110"/>
      <c r="KSS19" s="110"/>
      <c r="KST19" s="110"/>
      <c r="KSU19" s="110"/>
      <c r="KSV19" s="110"/>
      <c r="KSW19" s="110"/>
      <c r="KSX19" s="110"/>
      <c r="KSY19" s="110"/>
      <c r="KSZ19" s="110"/>
      <c r="KTA19" s="110"/>
      <c r="KTB19" s="110"/>
      <c r="KTC19" s="110"/>
      <c r="KTD19" s="110"/>
      <c r="KTE19" s="110"/>
      <c r="KTF19" s="110"/>
      <c r="KTG19" s="110"/>
      <c r="KTH19" s="110"/>
      <c r="KTI19" s="110"/>
      <c r="KTJ19" s="110"/>
      <c r="KTK19" s="110"/>
      <c r="KTL19" s="110"/>
      <c r="KTM19" s="110"/>
      <c r="KTN19" s="110"/>
      <c r="KTO19" s="110"/>
      <c r="KTP19" s="110"/>
      <c r="KTQ19" s="110"/>
      <c r="KTR19" s="110"/>
      <c r="KTS19" s="110"/>
      <c r="KTT19" s="110"/>
      <c r="KTU19" s="110"/>
      <c r="KTV19" s="110"/>
      <c r="KTW19" s="110"/>
      <c r="KTX19" s="110"/>
      <c r="KTY19" s="110"/>
      <c r="KTZ19" s="110"/>
      <c r="KUA19" s="110"/>
      <c r="KUB19" s="110"/>
      <c r="KUC19" s="110"/>
      <c r="KUD19" s="110"/>
      <c r="KUE19" s="110"/>
      <c r="KUF19" s="110"/>
      <c r="KUG19" s="110"/>
      <c r="KUH19" s="110"/>
      <c r="KUI19" s="110"/>
      <c r="KUJ19" s="110"/>
      <c r="KUK19" s="110"/>
      <c r="KUL19" s="110"/>
      <c r="KUM19" s="110"/>
      <c r="KUN19" s="110"/>
      <c r="KUO19" s="110"/>
      <c r="KUP19" s="110"/>
      <c r="KUQ19" s="110"/>
      <c r="KUR19" s="110"/>
      <c r="KUS19" s="110"/>
      <c r="KUT19" s="110"/>
      <c r="KUU19" s="110"/>
      <c r="KUV19" s="110"/>
      <c r="KUW19" s="110"/>
      <c r="KUX19" s="110"/>
      <c r="KUY19" s="110"/>
      <c r="KUZ19" s="110"/>
      <c r="KVA19" s="110"/>
      <c r="KVB19" s="110"/>
      <c r="KVC19" s="110"/>
      <c r="KVD19" s="110"/>
      <c r="KVE19" s="110"/>
      <c r="KVF19" s="110"/>
      <c r="KVG19" s="110"/>
      <c r="KVH19" s="110"/>
      <c r="KVI19" s="110"/>
      <c r="KVJ19" s="110"/>
      <c r="KVK19" s="110"/>
      <c r="KVL19" s="110"/>
      <c r="KVM19" s="110"/>
      <c r="KVN19" s="110"/>
      <c r="KVO19" s="110"/>
      <c r="KVP19" s="110"/>
      <c r="KVQ19" s="110"/>
      <c r="KVR19" s="110"/>
      <c r="KVS19" s="110"/>
      <c r="KVT19" s="110"/>
      <c r="KVU19" s="110"/>
      <c r="KVV19" s="110"/>
      <c r="KVW19" s="110"/>
      <c r="KVX19" s="110"/>
      <c r="KVY19" s="110"/>
      <c r="KVZ19" s="110"/>
      <c r="KWA19" s="110"/>
      <c r="KWB19" s="110"/>
      <c r="KWC19" s="110"/>
      <c r="KWD19" s="110"/>
      <c r="KWE19" s="110"/>
      <c r="KWF19" s="110"/>
      <c r="KWG19" s="110"/>
      <c r="KWH19" s="110"/>
      <c r="KWI19" s="110"/>
      <c r="KWJ19" s="110"/>
      <c r="KWK19" s="110"/>
      <c r="KWL19" s="110"/>
      <c r="KWM19" s="110"/>
      <c r="KWN19" s="110"/>
      <c r="KWO19" s="110"/>
      <c r="KWP19" s="110"/>
      <c r="KWQ19" s="110"/>
      <c r="KWR19" s="110"/>
      <c r="KWS19" s="110"/>
      <c r="KWT19" s="110"/>
      <c r="KWU19" s="110"/>
      <c r="KWV19" s="110"/>
      <c r="KWW19" s="110"/>
      <c r="KWX19" s="110"/>
      <c r="KWY19" s="110"/>
      <c r="KWZ19" s="110"/>
      <c r="KXA19" s="110"/>
      <c r="KXB19" s="110"/>
      <c r="KXC19" s="110"/>
      <c r="KXD19" s="110"/>
      <c r="KXE19" s="110"/>
      <c r="KXF19" s="110"/>
      <c r="KXG19" s="110"/>
      <c r="KXH19" s="110"/>
      <c r="KXI19" s="110"/>
      <c r="KXJ19" s="110"/>
      <c r="KXK19" s="110"/>
      <c r="KXL19" s="110"/>
      <c r="KXM19" s="110"/>
      <c r="KXN19" s="110"/>
      <c r="KXO19" s="110"/>
      <c r="KXP19" s="110"/>
      <c r="KXQ19" s="110"/>
      <c r="KXR19" s="110"/>
      <c r="KXS19" s="110"/>
      <c r="KXT19" s="110"/>
      <c r="KXU19" s="110"/>
      <c r="KXV19" s="110"/>
      <c r="KXW19" s="110"/>
      <c r="KXX19" s="110"/>
      <c r="KXY19" s="110"/>
      <c r="KXZ19" s="110"/>
      <c r="KYA19" s="110"/>
      <c r="KYB19" s="110"/>
      <c r="KYC19" s="110"/>
      <c r="KYD19" s="110"/>
      <c r="KYE19" s="110"/>
      <c r="KYF19" s="110"/>
      <c r="KYG19" s="110"/>
      <c r="KYH19" s="110"/>
      <c r="KYI19" s="110"/>
      <c r="KYJ19" s="110"/>
      <c r="KYK19" s="110"/>
      <c r="KYL19" s="110"/>
      <c r="KYM19" s="110"/>
      <c r="KYN19" s="110"/>
      <c r="KYO19" s="110"/>
      <c r="KYP19" s="110"/>
      <c r="KYQ19" s="110"/>
      <c r="KYR19" s="110"/>
      <c r="KYS19" s="110"/>
      <c r="KYT19" s="110"/>
      <c r="KYU19" s="110"/>
      <c r="KYV19" s="110"/>
      <c r="KYW19" s="110"/>
      <c r="KYX19" s="110"/>
      <c r="KYY19" s="110"/>
      <c r="KYZ19" s="110"/>
      <c r="KZA19" s="110"/>
      <c r="KZB19" s="110"/>
      <c r="KZC19" s="110"/>
      <c r="KZD19" s="110"/>
      <c r="KZE19" s="110"/>
      <c r="KZF19" s="110"/>
      <c r="KZG19" s="110"/>
      <c r="KZH19" s="110"/>
      <c r="KZI19" s="110"/>
      <c r="KZJ19" s="110"/>
      <c r="KZK19" s="110"/>
      <c r="KZL19" s="110"/>
      <c r="KZM19" s="110"/>
      <c r="KZN19" s="110"/>
      <c r="KZO19" s="110"/>
      <c r="KZP19" s="110"/>
      <c r="KZQ19" s="110"/>
      <c r="KZR19" s="110"/>
      <c r="KZS19" s="110"/>
      <c r="KZT19" s="110"/>
      <c r="KZU19" s="110"/>
      <c r="KZV19" s="110"/>
      <c r="KZW19" s="110"/>
      <c r="KZX19" s="110"/>
      <c r="KZY19" s="110"/>
      <c r="KZZ19" s="110"/>
      <c r="LAA19" s="110"/>
      <c r="LAB19" s="110"/>
      <c r="LAC19" s="110"/>
      <c r="LAD19" s="110"/>
      <c r="LAE19" s="110"/>
      <c r="LAF19" s="110"/>
      <c r="LAG19" s="110"/>
      <c r="LAH19" s="110"/>
      <c r="LAI19" s="110"/>
      <c r="LAJ19" s="110"/>
      <c r="LAK19" s="110"/>
      <c r="LAL19" s="110"/>
      <c r="LAM19" s="110"/>
      <c r="LAN19" s="110"/>
      <c r="LAO19" s="110"/>
      <c r="LAP19" s="110"/>
      <c r="LAQ19" s="110"/>
      <c r="LAR19" s="110"/>
      <c r="LAS19" s="110"/>
      <c r="LAT19" s="110"/>
      <c r="LAU19" s="110"/>
      <c r="LAV19" s="110"/>
      <c r="LAW19" s="110"/>
      <c r="LAX19" s="110"/>
      <c r="LAY19" s="110"/>
      <c r="LAZ19" s="110"/>
      <c r="LBA19" s="110"/>
      <c r="LBB19" s="110"/>
      <c r="LBC19" s="110"/>
      <c r="LBD19" s="110"/>
      <c r="LBE19" s="110"/>
      <c r="LBF19" s="110"/>
      <c r="LBG19" s="110"/>
      <c r="LBH19" s="110"/>
      <c r="LBI19" s="110"/>
      <c r="LBJ19" s="110"/>
      <c r="LBK19" s="110"/>
      <c r="LBL19" s="110"/>
      <c r="LBM19" s="110"/>
      <c r="LBN19" s="110"/>
      <c r="LBO19" s="110"/>
      <c r="LBP19" s="110"/>
      <c r="LBQ19" s="110"/>
      <c r="LBR19" s="110"/>
      <c r="LBS19" s="110"/>
      <c r="LBT19" s="110"/>
      <c r="LBU19" s="110"/>
      <c r="LBV19" s="110"/>
      <c r="LBW19" s="110"/>
      <c r="LBX19" s="110"/>
      <c r="LBY19" s="110"/>
      <c r="LBZ19" s="110"/>
      <c r="LCA19" s="110"/>
      <c r="LCB19" s="110"/>
      <c r="LCC19" s="110"/>
      <c r="LCD19" s="110"/>
      <c r="LCE19" s="110"/>
      <c r="LCF19" s="110"/>
      <c r="LCG19" s="110"/>
      <c r="LCH19" s="110"/>
      <c r="LCI19" s="110"/>
      <c r="LCJ19" s="110"/>
      <c r="LCK19" s="110"/>
      <c r="LCL19" s="110"/>
      <c r="LCM19" s="110"/>
      <c r="LCN19" s="110"/>
      <c r="LCO19" s="110"/>
      <c r="LCP19" s="110"/>
      <c r="LCQ19" s="110"/>
      <c r="LCR19" s="110"/>
      <c r="LCS19" s="110"/>
      <c r="LCT19" s="110"/>
      <c r="LCU19" s="110"/>
      <c r="LCV19" s="110"/>
      <c r="LCW19" s="110"/>
      <c r="LCX19" s="110"/>
      <c r="LCY19" s="110"/>
      <c r="LCZ19" s="110"/>
      <c r="LDA19" s="110"/>
      <c r="LDB19" s="110"/>
      <c r="LDC19" s="110"/>
      <c r="LDD19" s="110"/>
      <c r="LDE19" s="110"/>
      <c r="LDF19" s="110"/>
      <c r="LDG19" s="110"/>
      <c r="LDH19" s="110"/>
      <c r="LDI19" s="110"/>
      <c r="LDJ19" s="110"/>
      <c r="LDK19" s="110"/>
      <c r="LDL19" s="110"/>
      <c r="LDM19" s="110"/>
      <c r="LDN19" s="110"/>
      <c r="LDO19" s="110"/>
      <c r="LDP19" s="110"/>
      <c r="LDQ19" s="110"/>
      <c r="LDR19" s="110"/>
      <c r="LDS19" s="110"/>
      <c r="LDT19" s="110"/>
      <c r="LDU19" s="110"/>
      <c r="LDV19" s="110"/>
      <c r="LDW19" s="110"/>
      <c r="LDX19" s="110"/>
      <c r="LDY19" s="110"/>
      <c r="LDZ19" s="110"/>
      <c r="LEA19" s="110"/>
      <c r="LEB19" s="110"/>
      <c r="LEC19" s="110"/>
      <c r="LED19" s="110"/>
      <c r="LEE19" s="110"/>
      <c r="LEF19" s="110"/>
      <c r="LEG19" s="110"/>
      <c r="LEH19" s="110"/>
      <c r="LEI19" s="110"/>
      <c r="LEJ19" s="110"/>
      <c r="LEK19" s="110"/>
      <c r="LEL19" s="110"/>
      <c r="LEM19" s="110"/>
      <c r="LEN19" s="110"/>
      <c r="LEO19" s="110"/>
      <c r="LEP19" s="110"/>
      <c r="LEQ19" s="110"/>
      <c r="LER19" s="110"/>
      <c r="LES19" s="110"/>
      <c r="LET19" s="110"/>
      <c r="LEU19" s="110"/>
      <c r="LEV19" s="110"/>
      <c r="LEW19" s="110"/>
      <c r="LEX19" s="110"/>
      <c r="LEY19" s="110"/>
      <c r="LEZ19" s="110"/>
      <c r="LFA19" s="110"/>
      <c r="LFB19" s="110"/>
      <c r="LFC19" s="110"/>
      <c r="LFD19" s="110"/>
      <c r="LFE19" s="110"/>
      <c r="LFF19" s="110"/>
      <c r="LFG19" s="110"/>
      <c r="LFH19" s="110"/>
      <c r="LFI19" s="110"/>
      <c r="LFJ19" s="110"/>
      <c r="LFK19" s="110"/>
      <c r="LFL19" s="110"/>
      <c r="LFM19" s="110"/>
      <c r="LFN19" s="110"/>
      <c r="LFO19" s="110"/>
      <c r="LFP19" s="110"/>
      <c r="LFQ19" s="110"/>
      <c r="LFR19" s="110"/>
      <c r="LFS19" s="110"/>
      <c r="LFT19" s="110"/>
      <c r="LFU19" s="110"/>
      <c r="LFV19" s="110"/>
      <c r="LFW19" s="110"/>
      <c r="LFX19" s="110"/>
      <c r="LFY19" s="110"/>
      <c r="LFZ19" s="110"/>
      <c r="LGA19" s="110"/>
      <c r="LGB19" s="110"/>
      <c r="LGC19" s="110"/>
      <c r="LGD19" s="110"/>
      <c r="LGE19" s="110"/>
      <c r="LGF19" s="110"/>
      <c r="LGG19" s="110"/>
      <c r="LGH19" s="110"/>
      <c r="LGI19" s="110"/>
      <c r="LGJ19" s="110"/>
      <c r="LGK19" s="110"/>
      <c r="LGL19" s="110"/>
      <c r="LGM19" s="110"/>
      <c r="LGN19" s="110"/>
      <c r="LGO19" s="110"/>
      <c r="LGP19" s="110"/>
      <c r="LGQ19" s="110"/>
      <c r="LGR19" s="110"/>
      <c r="LGS19" s="110"/>
      <c r="LGT19" s="110"/>
      <c r="LGU19" s="110"/>
      <c r="LGV19" s="110"/>
      <c r="LGW19" s="110"/>
      <c r="LGX19" s="110"/>
      <c r="LGY19" s="110"/>
      <c r="LGZ19" s="110"/>
      <c r="LHA19" s="110"/>
      <c r="LHB19" s="110"/>
      <c r="LHC19" s="110"/>
      <c r="LHD19" s="110"/>
      <c r="LHE19" s="110"/>
      <c r="LHF19" s="110"/>
      <c r="LHG19" s="110"/>
      <c r="LHH19" s="110"/>
      <c r="LHI19" s="110"/>
      <c r="LHJ19" s="110"/>
      <c r="LHK19" s="110"/>
      <c r="LHL19" s="110"/>
      <c r="LHM19" s="110"/>
      <c r="LHN19" s="110"/>
      <c r="LHO19" s="110"/>
      <c r="LHP19" s="110"/>
      <c r="LHQ19" s="110"/>
      <c r="LHR19" s="110"/>
      <c r="LHS19" s="110"/>
      <c r="LHT19" s="110"/>
      <c r="LHU19" s="110"/>
      <c r="LHV19" s="110"/>
      <c r="LHW19" s="110"/>
      <c r="LHX19" s="110"/>
      <c r="LHY19" s="110"/>
      <c r="LHZ19" s="110"/>
      <c r="LIA19" s="110"/>
      <c r="LIB19" s="110"/>
      <c r="LIC19" s="110"/>
      <c r="LID19" s="110"/>
      <c r="LIE19" s="110"/>
      <c r="LIF19" s="110"/>
      <c r="LIG19" s="110"/>
      <c r="LIH19" s="110"/>
      <c r="LII19" s="110"/>
      <c r="LIJ19" s="110"/>
      <c r="LIK19" s="110"/>
      <c r="LIL19" s="110"/>
      <c r="LIM19" s="110"/>
      <c r="LIN19" s="110"/>
      <c r="LIO19" s="110"/>
      <c r="LIP19" s="110"/>
      <c r="LIQ19" s="110"/>
      <c r="LIR19" s="110"/>
      <c r="LIS19" s="110"/>
      <c r="LIT19" s="110"/>
      <c r="LIU19" s="110"/>
      <c r="LIV19" s="110"/>
      <c r="LIW19" s="110"/>
      <c r="LIX19" s="110"/>
      <c r="LIY19" s="110"/>
      <c r="LIZ19" s="110"/>
      <c r="LJA19" s="110"/>
      <c r="LJB19" s="110"/>
      <c r="LJC19" s="110"/>
      <c r="LJD19" s="110"/>
      <c r="LJE19" s="110"/>
      <c r="LJF19" s="110"/>
      <c r="LJG19" s="110"/>
      <c r="LJH19" s="110"/>
      <c r="LJI19" s="110"/>
      <c r="LJJ19" s="110"/>
      <c r="LJK19" s="110"/>
      <c r="LJL19" s="110"/>
      <c r="LJM19" s="110"/>
      <c r="LJN19" s="110"/>
      <c r="LJO19" s="110"/>
      <c r="LJP19" s="110"/>
      <c r="LJQ19" s="110"/>
      <c r="LJR19" s="110"/>
      <c r="LJS19" s="110"/>
      <c r="LJT19" s="110"/>
      <c r="LJU19" s="110"/>
      <c r="LJV19" s="110"/>
      <c r="LJW19" s="110"/>
      <c r="LJX19" s="110"/>
      <c r="LJY19" s="110"/>
      <c r="LJZ19" s="110"/>
      <c r="LKA19" s="110"/>
      <c r="LKB19" s="110"/>
      <c r="LKC19" s="110"/>
      <c r="LKD19" s="110"/>
      <c r="LKE19" s="110"/>
      <c r="LKF19" s="110"/>
      <c r="LKG19" s="110"/>
      <c r="LKH19" s="110"/>
      <c r="LKI19" s="110"/>
      <c r="LKJ19" s="110"/>
      <c r="LKK19" s="110"/>
      <c r="LKL19" s="110"/>
      <c r="LKM19" s="110"/>
      <c r="LKN19" s="110"/>
      <c r="LKO19" s="110"/>
      <c r="LKP19" s="110"/>
      <c r="LKQ19" s="110"/>
      <c r="LKR19" s="110"/>
      <c r="LKS19" s="110"/>
      <c r="LKT19" s="110"/>
      <c r="LKU19" s="110"/>
      <c r="LKV19" s="110"/>
      <c r="LKW19" s="110"/>
      <c r="LKX19" s="110"/>
      <c r="LKY19" s="110"/>
      <c r="LKZ19" s="110"/>
      <c r="LLA19" s="110"/>
      <c r="LLB19" s="110"/>
      <c r="LLC19" s="110"/>
      <c r="LLD19" s="110"/>
      <c r="LLE19" s="110"/>
      <c r="LLF19" s="110"/>
      <c r="LLG19" s="110"/>
      <c r="LLH19" s="110"/>
      <c r="LLI19" s="110"/>
      <c r="LLJ19" s="110"/>
      <c r="LLK19" s="110"/>
      <c r="LLL19" s="110"/>
      <c r="LLM19" s="110"/>
      <c r="LLN19" s="110"/>
      <c r="LLO19" s="110"/>
      <c r="LLP19" s="110"/>
      <c r="LLQ19" s="110"/>
      <c r="LLR19" s="110"/>
      <c r="LLS19" s="110"/>
      <c r="LLT19" s="110"/>
      <c r="LLU19" s="110"/>
      <c r="LLV19" s="110"/>
      <c r="LLW19" s="110"/>
      <c r="LLX19" s="110"/>
      <c r="LLY19" s="110"/>
      <c r="LLZ19" s="110"/>
      <c r="LMA19" s="110"/>
      <c r="LMB19" s="110"/>
      <c r="LMC19" s="110"/>
      <c r="LMD19" s="110"/>
      <c r="LME19" s="110"/>
      <c r="LMF19" s="110"/>
      <c r="LMG19" s="110"/>
      <c r="LMH19" s="110"/>
      <c r="LMI19" s="110"/>
      <c r="LMJ19" s="110"/>
      <c r="LMK19" s="110"/>
      <c r="LML19" s="110"/>
      <c r="LMM19" s="110"/>
      <c r="LMN19" s="110"/>
      <c r="LMO19" s="110"/>
      <c r="LMP19" s="110"/>
      <c r="LMQ19" s="110"/>
      <c r="LMR19" s="110"/>
      <c r="LMS19" s="110"/>
      <c r="LMT19" s="110"/>
      <c r="LMU19" s="110"/>
      <c r="LMV19" s="110"/>
      <c r="LMW19" s="110"/>
      <c r="LMX19" s="110"/>
      <c r="LMY19" s="110"/>
      <c r="LMZ19" s="110"/>
      <c r="LNA19" s="110"/>
      <c r="LNB19" s="110"/>
      <c r="LNC19" s="110"/>
      <c r="LND19" s="110"/>
      <c r="LNE19" s="110"/>
      <c r="LNF19" s="110"/>
      <c r="LNG19" s="110"/>
      <c r="LNH19" s="110"/>
      <c r="LNI19" s="110"/>
      <c r="LNJ19" s="110"/>
      <c r="LNK19" s="110"/>
      <c r="LNL19" s="110"/>
      <c r="LNM19" s="110"/>
      <c r="LNN19" s="110"/>
      <c r="LNO19" s="110"/>
      <c r="LNP19" s="110"/>
      <c r="LNQ19" s="110"/>
      <c r="LNR19" s="110"/>
      <c r="LNS19" s="110"/>
      <c r="LNT19" s="110"/>
      <c r="LNU19" s="110"/>
      <c r="LNV19" s="110"/>
      <c r="LNW19" s="110"/>
      <c r="LNX19" s="110"/>
      <c r="LNY19" s="110"/>
      <c r="LNZ19" s="110"/>
      <c r="LOA19" s="110"/>
      <c r="LOB19" s="110"/>
      <c r="LOC19" s="110"/>
      <c r="LOD19" s="110"/>
      <c r="LOE19" s="110"/>
      <c r="LOF19" s="110"/>
      <c r="LOG19" s="110"/>
      <c r="LOH19" s="110"/>
      <c r="LOI19" s="110"/>
      <c r="LOJ19" s="110"/>
      <c r="LOK19" s="110"/>
      <c r="LOL19" s="110"/>
      <c r="LOM19" s="110"/>
      <c r="LON19" s="110"/>
      <c r="LOO19" s="110"/>
      <c r="LOP19" s="110"/>
      <c r="LOQ19" s="110"/>
      <c r="LOR19" s="110"/>
      <c r="LOS19" s="110"/>
      <c r="LOT19" s="110"/>
      <c r="LOU19" s="110"/>
      <c r="LOV19" s="110"/>
      <c r="LOW19" s="110"/>
      <c r="LOX19" s="110"/>
      <c r="LOY19" s="110"/>
      <c r="LOZ19" s="110"/>
      <c r="LPA19" s="110"/>
      <c r="LPB19" s="110"/>
      <c r="LPC19" s="110"/>
      <c r="LPD19" s="110"/>
      <c r="LPE19" s="110"/>
      <c r="LPF19" s="110"/>
      <c r="LPG19" s="110"/>
      <c r="LPH19" s="110"/>
      <c r="LPI19" s="110"/>
      <c r="LPJ19" s="110"/>
      <c r="LPK19" s="110"/>
      <c r="LPL19" s="110"/>
      <c r="LPM19" s="110"/>
      <c r="LPN19" s="110"/>
      <c r="LPO19" s="110"/>
      <c r="LPP19" s="110"/>
      <c r="LPQ19" s="110"/>
      <c r="LPR19" s="110"/>
      <c r="LPS19" s="110"/>
      <c r="LPT19" s="110"/>
      <c r="LPU19" s="110"/>
      <c r="LPV19" s="110"/>
      <c r="LPW19" s="110"/>
      <c r="LPX19" s="110"/>
      <c r="LPY19" s="110"/>
      <c r="LPZ19" s="110"/>
      <c r="LQA19" s="110"/>
      <c r="LQB19" s="110"/>
      <c r="LQC19" s="110"/>
      <c r="LQD19" s="110"/>
      <c r="LQE19" s="110"/>
      <c r="LQF19" s="110"/>
      <c r="LQG19" s="110"/>
      <c r="LQH19" s="110"/>
      <c r="LQI19" s="110"/>
      <c r="LQJ19" s="110"/>
      <c r="LQK19" s="110"/>
      <c r="LQL19" s="110"/>
      <c r="LQM19" s="110"/>
      <c r="LQN19" s="110"/>
      <c r="LQO19" s="110"/>
      <c r="LQP19" s="110"/>
      <c r="LQQ19" s="110"/>
      <c r="LQR19" s="110"/>
      <c r="LQS19" s="110"/>
      <c r="LQT19" s="110"/>
      <c r="LQU19" s="110"/>
      <c r="LQV19" s="110"/>
      <c r="LQW19" s="110"/>
      <c r="LQX19" s="110"/>
      <c r="LQY19" s="110"/>
      <c r="LQZ19" s="110"/>
      <c r="LRA19" s="110"/>
      <c r="LRB19" s="110"/>
      <c r="LRC19" s="110"/>
      <c r="LRD19" s="110"/>
      <c r="LRE19" s="110"/>
      <c r="LRF19" s="110"/>
      <c r="LRG19" s="110"/>
      <c r="LRH19" s="110"/>
      <c r="LRI19" s="110"/>
      <c r="LRJ19" s="110"/>
      <c r="LRK19" s="110"/>
      <c r="LRL19" s="110"/>
      <c r="LRM19" s="110"/>
      <c r="LRN19" s="110"/>
      <c r="LRO19" s="110"/>
      <c r="LRP19" s="110"/>
      <c r="LRQ19" s="110"/>
      <c r="LRR19" s="110"/>
      <c r="LRS19" s="110"/>
      <c r="LRT19" s="110"/>
      <c r="LRU19" s="110"/>
      <c r="LRV19" s="110"/>
      <c r="LRW19" s="110"/>
      <c r="LRX19" s="110"/>
      <c r="LRY19" s="110"/>
      <c r="LRZ19" s="110"/>
      <c r="LSA19" s="110"/>
      <c r="LSB19" s="110"/>
      <c r="LSC19" s="110"/>
      <c r="LSD19" s="110"/>
      <c r="LSE19" s="110"/>
      <c r="LSF19" s="110"/>
      <c r="LSG19" s="110"/>
      <c r="LSH19" s="110"/>
      <c r="LSI19" s="110"/>
      <c r="LSJ19" s="110"/>
      <c r="LSK19" s="110"/>
      <c r="LSL19" s="110"/>
      <c r="LSM19" s="110"/>
      <c r="LSN19" s="110"/>
      <c r="LSO19" s="110"/>
      <c r="LSP19" s="110"/>
      <c r="LSQ19" s="110"/>
      <c r="LSR19" s="110"/>
      <c r="LSS19" s="110"/>
      <c r="LST19" s="110"/>
      <c r="LSU19" s="110"/>
      <c r="LSV19" s="110"/>
      <c r="LSW19" s="110"/>
      <c r="LSX19" s="110"/>
      <c r="LSY19" s="110"/>
      <c r="LSZ19" s="110"/>
      <c r="LTA19" s="110"/>
      <c r="LTB19" s="110"/>
      <c r="LTC19" s="110"/>
      <c r="LTD19" s="110"/>
      <c r="LTE19" s="110"/>
      <c r="LTF19" s="110"/>
      <c r="LTG19" s="110"/>
      <c r="LTH19" s="110"/>
      <c r="LTI19" s="110"/>
      <c r="LTJ19" s="110"/>
      <c r="LTK19" s="110"/>
      <c r="LTL19" s="110"/>
      <c r="LTM19" s="110"/>
      <c r="LTN19" s="110"/>
      <c r="LTO19" s="110"/>
      <c r="LTP19" s="110"/>
      <c r="LTQ19" s="110"/>
      <c r="LTR19" s="110"/>
      <c r="LTS19" s="110"/>
      <c r="LTT19" s="110"/>
      <c r="LTU19" s="110"/>
      <c r="LTV19" s="110"/>
      <c r="LTW19" s="110"/>
      <c r="LTX19" s="110"/>
      <c r="LTY19" s="110"/>
      <c r="LTZ19" s="110"/>
      <c r="LUA19" s="110"/>
      <c r="LUB19" s="110"/>
      <c r="LUC19" s="110"/>
      <c r="LUD19" s="110"/>
      <c r="LUE19" s="110"/>
      <c r="LUF19" s="110"/>
      <c r="LUG19" s="110"/>
      <c r="LUH19" s="110"/>
      <c r="LUI19" s="110"/>
      <c r="LUJ19" s="110"/>
      <c r="LUK19" s="110"/>
      <c r="LUL19" s="110"/>
      <c r="LUM19" s="110"/>
      <c r="LUN19" s="110"/>
      <c r="LUO19" s="110"/>
      <c r="LUP19" s="110"/>
      <c r="LUQ19" s="110"/>
      <c r="LUR19" s="110"/>
      <c r="LUS19" s="110"/>
      <c r="LUT19" s="110"/>
      <c r="LUU19" s="110"/>
      <c r="LUV19" s="110"/>
      <c r="LUW19" s="110"/>
      <c r="LUX19" s="110"/>
      <c r="LUY19" s="110"/>
      <c r="LUZ19" s="110"/>
      <c r="LVA19" s="110"/>
      <c r="LVB19" s="110"/>
      <c r="LVC19" s="110"/>
      <c r="LVD19" s="110"/>
      <c r="LVE19" s="110"/>
      <c r="LVF19" s="110"/>
      <c r="LVG19" s="110"/>
      <c r="LVH19" s="110"/>
      <c r="LVI19" s="110"/>
      <c r="LVJ19" s="110"/>
      <c r="LVK19" s="110"/>
      <c r="LVL19" s="110"/>
      <c r="LVM19" s="110"/>
      <c r="LVN19" s="110"/>
      <c r="LVO19" s="110"/>
      <c r="LVP19" s="110"/>
      <c r="LVQ19" s="110"/>
      <c r="LVR19" s="110"/>
      <c r="LVS19" s="110"/>
      <c r="LVT19" s="110"/>
      <c r="LVU19" s="110"/>
      <c r="LVV19" s="110"/>
      <c r="LVW19" s="110"/>
      <c r="LVX19" s="110"/>
      <c r="LVY19" s="110"/>
      <c r="LVZ19" s="110"/>
      <c r="LWA19" s="110"/>
      <c r="LWB19" s="110"/>
      <c r="LWC19" s="110"/>
      <c r="LWD19" s="110"/>
      <c r="LWE19" s="110"/>
      <c r="LWF19" s="110"/>
      <c r="LWG19" s="110"/>
      <c r="LWH19" s="110"/>
      <c r="LWI19" s="110"/>
      <c r="LWJ19" s="110"/>
      <c r="LWK19" s="110"/>
      <c r="LWL19" s="110"/>
      <c r="LWM19" s="110"/>
      <c r="LWN19" s="110"/>
      <c r="LWO19" s="110"/>
      <c r="LWP19" s="110"/>
      <c r="LWQ19" s="110"/>
      <c r="LWR19" s="110"/>
      <c r="LWS19" s="110"/>
      <c r="LWT19" s="110"/>
      <c r="LWU19" s="110"/>
      <c r="LWV19" s="110"/>
      <c r="LWW19" s="110"/>
      <c r="LWX19" s="110"/>
      <c r="LWY19" s="110"/>
      <c r="LWZ19" s="110"/>
      <c r="LXA19" s="110"/>
      <c r="LXB19" s="110"/>
      <c r="LXC19" s="110"/>
      <c r="LXD19" s="110"/>
      <c r="LXE19" s="110"/>
      <c r="LXF19" s="110"/>
      <c r="LXG19" s="110"/>
      <c r="LXH19" s="110"/>
      <c r="LXI19" s="110"/>
      <c r="LXJ19" s="110"/>
      <c r="LXK19" s="110"/>
      <c r="LXL19" s="110"/>
      <c r="LXM19" s="110"/>
      <c r="LXN19" s="110"/>
      <c r="LXO19" s="110"/>
      <c r="LXP19" s="110"/>
      <c r="LXQ19" s="110"/>
      <c r="LXR19" s="110"/>
      <c r="LXS19" s="110"/>
      <c r="LXT19" s="110"/>
      <c r="LXU19" s="110"/>
      <c r="LXV19" s="110"/>
      <c r="LXW19" s="110"/>
      <c r="LXX19" s="110"/>
      <c r="LXY19" s="110"/>
      <c r="LXZ19" s="110"/>
      <c r="LYA19" s="110"/>
      <c r="LYB19" s="110"/>
      <c r="LYC19" s="110"/>
      <c r="LYD19" s="110"/>
      <c r="LYE19" s="110"/>
      <c r="LYF19" s="110"/>
      <c r="LYG19" s="110"/>
      <c r="LYH19" s="110"/>
      <c r="LYI19" s="110"/>
      <c r="LYJ19" s="110"/>
      <c r="LYK19" s="110"/>
      <c r="LYL19" s="110"/>
      <c r="LYM19" s="110"/>
      <c r="LYN19" s="110"/>
      <c r="LYO19" s="110"/>
      <c r="LYP19" s="110"/>
      <c r="LYQ19" s="110"/>
      <c r="LYR19" s="110"/>
      <c r="LYS19" s="110"/>
      <c r="LYT19" s="110"/>
      <c r="LYU19" s="110"/>
      <c r="LYV19" s="110"/>
      <c r="LYW19" s="110"/>
      <c r="LYX19" s="110"/>
      <c r="LYY19" s="110"/>
      <c r="LYZ19" s="110"/>
      <c r="LZA19" s="110"/>
      <c r="LZB19" s="110"/>
      <c r="LZC19" s="110"/>
      <c r="LZD19" s="110"/>
      <c r="LZE19" s="110"/>
      <c r="LZF19" s="110"/>
      <c r="LZG19" s="110"/>
      <c r="LZH19" s="110"/>
      <c r="LZI19" s="110"/>
      <c r="LZJ19" s="110"/>
      <c r="LZK19" s="110"/>
      <c r="LZL19" s="110"/>
      <c r="LZM19" s="110"/>
      <c r="LZN19" s="110"/>
      <c r="LZO19" s="110"/>
      <c r="LZP19" s="110"/>
      <c r="LZQ19" s="110"/>
      <c r="LZR19" s="110"/>
      <c r="LZS19" s="110"/>
      <c r="LZT19" s="110"/>
      <c r="LZU19" s="110"/>
      <c r="LZV19" s="110"/>
      <c r="LZW19" s="110"/>
      <c r="LZX19" s="110"/>
      <c r="LZY19" s="110"/>
      <c r="LZZ19" s="110"/>
      <c r="MAA19" s="110"/>
      <c r="MAB19" s="110"/>
      <c r="MAC19" s="110"/>
      <c r="MAD19" s="110"/>
      <c r="MAE19" s="110"/>
      <c r="MAF19" s="110"/>
      <c r="MAG19" s="110"/>
      <c r="MAH19" s="110"/>
      <c r="MAI19" s="110"/>
      <c r="MAJ19" s="110"/>
      <c r="MAK19" s="110"/>
      <c r="MAL19" s="110"/>
      <c r="MAM19" s="110"/>
      <c r="MAN19" s="110"/>
      <c r="MAO19" s="110"/>
      <c r="MAP19" s="110"/>
      <c r="MAQ19" s="110"/>
      <c r="MAR19" s="110"/>
      <c r="MAS19" s="110"/>
      <c r="MAT19" s="110"/>
      <c r="MAU19" s="110"/>
      <c r="MAV19" s="110"/>
      <c r="MAW19" s="110"/>
      <c r="MAX19" s="110"/>
      <c r="MAY19" s="110"/>
      <c r="MAZ19" s="110"/>
      <c r="MBA19" s="110"/>
      <c r="MBB19" s="110"/>
      <c r="MBC19" s="110"/>
      <c r="MBD19" s="110"/>
      <c r="MBE19" s="110"/>
      <c r="MBF19" s="110"/>
      <c r="MBG19" s="110"/>
      <c r="MBH19" s="110"/>
      <c r="MBI19" s="110"/>
      <c r="MBJ19" s="110"/>
      <c r="MBK19" s="110"/>
      <c r="MBL19" s="110"/>
      <c r="MBM19" s="110"/>
      <c r="MBN19" s="110"/>
      <c r="MBO19" s="110"/>
      <c r="MBP19" s="110"/>
      <c r="MBQ19" s="110"/>
      <c r="MBR19" s="110"/>
      <c r="MBS19" s="110"/>
      <c r="MBT19" s="110"/>
      <c r="MBU19" s="110"/>
      <c r="MBV19" s="110"/>
      <c r="MBW19" s="110"/>
      <c r="MBX19" s="110"/>
      <c r="MBY19" s="110"/>
      <c r="MBZ19" s="110"/>
      <c r="MCA19" s="110"/>
      <c r="MCB19" s="110"/>
      <c r="MCC19" s="110"/>
      <c r="MCD19" s="110"/>
      <c r="MCE19" s="110"/>
      <c r="MCF19" s="110"/>
      <c r="MCG19" s="110"/>
      <c r="MCH19" s="110"/>
      <c r="MCI19" s="110"/>
      <c r="MCJ19" s="110"/>
      <c r="MCK19" s="110"/>
      <c r="MCL19" s="110"/>
      <c r="MCM19" s="110"/>
      <c r="MCN19" s="110"/>
      <c r="MCO19" s="110"/>
      <c r="MCP19" s="110"/>
      <c r="MCQ19" s="110"/>
      <c r="MCR19" s="110"/>
      <c r="MCS19" s="110"/>
      <c r="MCT19" s="110"/>
      <c r="MCU19" s="110"/>
      <c r="MCV19" s="110"/>
      <c r="MCW19" s="110"/>
      <c r="MCX19" s="110"/>
      <c r="MCY19" s="110"/>
      <c r="MCZ19" s="110"/>
      <c r="MDA19" s="110"/>
      <c r="MDB19" s="110"/>
      <c r="MDC19" s="110"/>
      <c r="MDD19" s="110"/>
      <c r="MDE19" s="110"/>
      <c r="MDF19" s="110"/>
      <c r="MDG19" s="110"/>
      <c r="MDH19" s="110"/>
      <c r="MDI19" s="110"/>
      <c r="MDJ19" s="110"/>
      <c r="MDK19" s="110"/>
      <c r="MDL19" s="110"/>
      <c r="MDM19" s="110"/>
      <c r="MDN19" s="110"/>
      <c r="MDO19" s="110"/>
      <c r="MDP19" s="110"/>
      <c r="MDQ19" s="110"/>
      <c r="MDR19" s="110"/>
      <c r="MDS19" s="110"/>
      <c r="MDT19" s="110"/>
      <c r="MDU19" s="110"/>
      <c r="MDV19" s="110"/>
      <c r="MDW19" s="110"/>
      <c r="MDX19" s="110"/>
      <c r="MDY19" s="110"/>
      <c r="MDZ19" s="110"/>
      <c r="MEA19" s="110"/>
      <c r="MEB19" s="110"/>
      <c r="MEC19" s="110"/>
      <c r="MED19" s="110"/>
      <c r="MEE19" s="110"/>
      <c r="MEF19" s="110"/>
      <c r="MEG19" s="110"/>
      <c r="MEH19" s="110"/>
      <c r="MEI19" s="110"/>
      <c r="MEJ19" s="110"/>
      <c r="MEK19" s="110"/>
      <c r="MEL19" s="110"/>
      <c r="MEM19" s="110"/>
      <c r="MEN19" s="110"/>
      <c r="MEO19" s="110"/>
      <c r="MEP19" s="110"/>
      <c r="MEQ19" s="110"/>
      <c r="MER19" s="110"/>
      <c r="MES19" s="110"/>
      <c r="MET19" s="110"/>
      <c r="MEU19" s="110"/>
      <c r="MEV19" s="110"/>
      <c r="MEW19" s="110"/>
      <c r="MEX19" s="110"/>
      <c r="MEY19" s="110"/>
      <c r="MEZ19" s="110"/>
      <c r="MFA19" s="110"/>
      <c r="MFB19" s="110"/>
      <c r="MFC19" s="110"/>
      <c r="MFD19" s="110"/>
      <c r="MFE19" s="110"/>
      <c r="MFF19" s="110"/>
      <c r="MFG19" s="110"/>
      <c r="MFH19" s="110"/>
      <c r="MFI19" s="110"/>
      <c r="MFJ19" s="110"/>
      <c r="MFK19" s="110"/>
      <c r="MFL19" s="110"/>
      <c r="MFM19" s="110"/>
      <c r="MFN19" s="110"/>
      <c r="MFO19" s="110"/>
      <c r="MFP19" s="110"/>
      <c r="MFQ19" s="110"/>
      <c r="MFR19" s="110"/>
      <c r="MFS19" s="110"/>
      <c r="MFT19" s="110"/>
      <c r="MFU19" s="110"/>
      <c r="MFV19" s="110"/>
      <c r="MFW19" s="110"/>
      <c r="MFX19" s="110"/>
      <c r="MFY19" s="110"/>
      <c r="MFZ19" s="110"/>
      <c r="MGA19" s="110"/>
      <c r="MGB19" s="110"/>
      <c r="MGC19" s="110"/>
      <c r="MGD19" s="110"/>
      <c r="MGE19" s="110"/>
      <c r="MGF19" s="110"/>
      <c r="MGG19" s="110"/>
      <c r="MGH19" s="110"/>
      <c r="MGI19" s="110"/>
      <c r="MGJ19" s="110"/>
      <c r="MGK19" s="110"/>
      <c r="MGL19" s="110"/>
      <c r="MGM19" s="110"/>
      <c r="MGN19" s="110"/>
      <c r="MGO19" s="110"/>
      <c r="MGP19" s="110"/>
      <c r="MGQ19" s="110"/>
      <c r="MGR19" s="110"/>
      <c r="MGS19" s="110"/>
      <c r="MGT19" s="110"/>
      <c r="MGU19" s="110"/>
      <c r="MGV19" s="110"/>
      <c r="MGW19" s="110"/>
      <c r="MGX19" s="110"/>
      <c r="MGY19" s="110"/>
      <c r="MGZ19" s="110"/>
      <c r="MHA19" s="110"/>
      <c r="MHB19" s="110"/>
      <c r="MHC19" s="110"/>
      <c r="MHD19" s="110"/>
      <c r="MHE19" s="110"/>
      <c r="MHF19" s="110"/>
      <c r="MHG19" s="110"/>
      <c r="MHH19" s="110"/>
      <c r="MHI19" s="110"/>
      <c r="MHJ19" s="110"/>
      <c r="MHK19" s="110"/>
      <c r="MHL19" s="110"/>
      <c r="MHM19" s="110"/>
      <c r="MHN19" s="110"/>
      <c r="MHO19" s="110"/>
      <c r="MHP19" s="110"/>
      <c r="MHQ19" s="110"/>
      <c r="MHR19" s="110"/>
      <c r="MHS19" s="110"/>
      <c r="MHT19" s="110"/>
      <c r="MHU19" s="110"/>
      <c r="MHV19" s="110"/>
      <c r="MHW19" s="110"/>
      <c r="MHX19" s="110"/>
      <c r="MHY19" s="110"/>
      <c r="MHZ19" s="110"/>
      <c r="MIA19" s="110"/>
      <c r="MIB19" s="110"/>
      <c r="MIC19" s="110"/>
      <c r="MID19" s="110"/>
      <c r="MIE19" s="110"/>
      <c r="MIF19" s="110"/>
      <c r="MIG19" s="110"/>
      <c r="MIH19" s="110"/>
      <c r="MII19" s="110"/>
      <c r="MIJ19" s="110"/>
      <c r="MIK19" s="110"/>
      <c r="MIL19" s="110"/>
      <c r="MIM19" s="110"/>
      <c r="MIN19" s="110"/>
      <c r="MIO19" s="110"/>
      <c r="MIP19" s="110"/>
      <c r="MIQ19" s="110"/>
      <c r="MIR19" s="110"/>
      <c r="MIS19" s="110"/>
      <c r="MIT19" s="110"/>
      <c r="MIU19" s="110"/>
      <c r="MIV19" s="110"/>
      <c r="MIW19" s="110"/>
      <c r="MIX19" s="110"/>
      <c r="MIY19" s="110"/>
      <c r="MIZ19" s="110"/>
      <c r="MJA19" s="110"/>
      <c r="MJB19" s="110"/>
      <c r="MJC19" s="110"/>
      <c r="MJD19" s="110"/>
      <c r="MJE19" s="110"/>
      <c r="MJF19" s="110"/>
      <c r="MJG19" s="110"/>
      <c r="MJH19" s="110"/>
      <c r="MJI19" s="110"/>
      <c r="MJJ19" s="110"/>
      <c r="MJK19" s="110"/>
      <c r="MJL19" s="110"/>
      <c r="MJM19" s="110"/>
      <c r="MJN19" s="110"/>
      <c r="MJO19" s="110"/>
      <c r="MJP19" s="110"/>
      <c r="MJQ19" s="110"/>
      <c r="MJR19" s="110"/>
      <c r="MJS19" s="110"/>
      <c r="MJT19" s="110"/>
      <c r="MJU19" s="110"/>
      <c r="MJV19" s="110"/>
      <c r="MJW19" s="110"/>
      <c r="MJX19" s="110"/>
      <c r="MJY19" s="110"/>
      <c r="MJZ19" s="110"/>
      <c r="MKA19" s="110"/>
      <c r="MKB19" s="110"/>
      <c r="MKC19" s="110"/>
      <c r="MKD19" s="110"/>
      <c r="MKE19" s="110"/>
      <c r="MKF19" s="110"/>
      <c r="MKG19" s="110"/>
      <c r="MKH19" s="110"/>
      <c r="MKI19" s="110"/>
      <c r="MKJ19" s="110"/>
      <c r="MKK19" s="110"/>
      <c r="MKL19" s="110"/>
      <c r="MKM19" s="110"/>
      <c r="MKN19" s="110"/>
      <c r="MKO19" s="110"/>
      <c r="MKP19" s="110"/>
      <c r="MKQ19" s="110"/>
      <c r="MKR19" s="110"/>
      <c r="MKS19" s="110"/>
      <c r="MKT19" s="110"/>
      <c r="MKU19" s="110"/>
      <c r="MKV19" s="110"/>
      <c r="MKW19" s="110"/>
      <c r="MKX19" s="110"/>
      <c r="MKY19" s="110"/>
      <c r="MKZ19" s="110"/>
      <c r="MLA19" s="110"/>
      <c r="MLB19" s="110"/>
      <c r="MLC19" s="110"/>
      <c r="MLD19" s="110"/>
      <c r="MLE19" s="110"/>
      <c r="MLF19" s="110"/>
      <c r="MLG19" s="110"/>
      <c r="MLH19" s="110"/>
      <c r="MLI19" s="110"/>
      <c r="MLJ19" s="110"/>
      <c r="MLK19" s="110"/>
      <c r="MLL19" s="110"/>
      <c r="MLM19" s="110"/>
      <c r="MLN19" s="110"/>
      <c r="MLO19" s="110"/>
      <c r="MLP19" s="110"/>
      <c r="MLQ19" s="110"/>
      <c r="MLR19" s="110"/>
      <c r="MLS19" s="110"/>
      <c r="MLT19" s="110"/>
      <c r="MLU19" s="110"/>
      <c r="MLV19" s="110"/>
      <c r="MLW19" s="110"/>
      <c r="MLX19" s="110"/>
      <c r="MLY19" s="110"/>
      <c r="MLZ19" s="110"/>
      <c r="MMA19" s="110"/>
      <c r="MMB19" s="110"/>
      <c r="MMC19" s="110"/>
      <c r="MMD19" s="110"/>
      <c r="MME19" s="110"/>
      <c r="MMF19" s="110"/>
      <c r="MMG19" s="110"/>
      <c r="MMH19" s="110"/>
      <c r="MMI19" s="110"/>
      <c r="MMJ19" s="110"/>
      <c r="MMK19" s="110"/>
      <c r="MML19" s="110"/>
      <c r="MMM19" s="110"/>
      <c r="MMN19" s="110"/>
      <c r="MMO19" s="110"/>
      <c r="MMP19" s="110"/>
      <c r="MMQ19" s="110"/>
      <c r="MMR19" s="110"/>
      <c r="MMS19" s="110"/>
      <c r="MMT19" s="110"/>
      <c r="MMU19" s="110"/>
      <c r="MMV19" s="110"/>
      <c r="MMW19" s="110"/>
      <c r="MMX19" s="110"/>
      <c r="MMY19" s="110"/>
      <c r="MMZ19" s="110"/>
      <c r="MNA19" s="110"/>
      <c r="MNB19" s="110"/>
      <c r="MNC19" s="110"/>
      <c r="MND19" s="110"/>
      <c r="MNE19" s="110"/>
      <c r="MNF19" s="110"/>
      <c r="MNG19" s="110"/>
      <c r="MNH19" s="110"/>
      <c r="MNI19" s="110"/>
      <c r="MNJ19" s="110"/>
      <c r="MNK19" s="110"/>
      <c r="MNL19" s="110"/>
      <c r="MNM19" s="110"/>
      <c r="MNN19" s="110"/>
      <c r="MNO19" s="110"/>
      <c r="MNP19" s="110"/>
      <c r="MNQ19" s="110"/>
      <c r="MNR19" s="110"/>
      <c r="MNS19" s="110"/>
      <c r="MNT19" s="110"/>
      <c r="MNU19" s="110"/>
      <c r="MNV19" s="110"/>
      <c r="MNW19" s="110"/>
      <c r="MNX19" s="110"/>
      <c r="MNY19" s="110"/>
      <c r="MNZ19" s="110"/>
      <c r="MOA19" s="110"/>
      <c r="MOB19" s="110"/>
      <c r="MOC19" s="110"/>
      <c r="MOD19" s="110"/>
      <c r="MOE19" s="110"/>
      <c r="MOF19" s="110"/>
      <c r="MOG19" s="110"/>
      <c r="MOH19" s="110"/>
      <c r="MOI19" s="110"/>
      <c r="MOJ19" s="110"/>
      <c r="MOK19" s="110"/>
      <c r="MOL19" s="110"/>
      <c r="MOM19" s="110"/>
      <c r="MON19" s="110"/>
      <c r="MOO19" s="110"/>
      <c r="MOP19" s="110"/>
      <c r="MOQ19" s="110"/>
      <c r="MOR19" s="110"/>
      <c r="MOS19" s="110"/>
      <c r="MOT19" s="110"/>
      <c r="MOU19" s="110"/>
      <c r="MOV19" s="110"/>
      <c r="MOW19" s="110"/>
      <c r="MOX19" s="110"/>
      <c r="MOY19" s="110"/>
      <c r="MOZ19" s="110"/>
      <c r="MPA19" s="110"/>
      <c r="MPB19" s="110"/>
      <c r="MPC19" s="110"/>
      <c r="MPD19" s="110"/>
      <c r="MPE19" s="110"/>
      <c r="MPF19" s="110"/>
      <c r="MPG19" s="110"/>
      <c r="MPH19" s="110"/>
      <c r="MPI19" s="110"/>
      <c r="MPJ19" s="110"/>
      <c r="MPK19" s="110"/>
      <c r="MPL19" s="110"/>
      <c r="MPM19" s="110"/>
      <c r="MPN19" s="110"/>
      <c r="MPO19" s="110"/>
      <c r="MPP19" s="110"/>
      <c r="MPQ19" s="110"/>
      <c r="MPR19" s="110"/>
      <c r="MPS19" s="110"/>
      <c r="MPT19" s="110"/>
      <c r="MPU19" s="110"/>
      <c r="MPV19" s="110"/>
      <c r="MPW19" s="110"/>
      <c r="MPX19" s="110"/>
      <c r="MPY19" s="110"/>
      <c r="MPZ19" s="110"/>
      <c r="MQA19" s="110"/>
      <c r="MQB19" s="110"/>
      <c r="MQC19" s="110"/>
      <c r="MQD19" s="110"/>
      <c r="MQE19" s="110"/>
      <c r="MQF19" s="110"/>
      <c r="MQG19" s="110"/>
      <c r="MQH19" s="110"/>
      <c r="MQI19" s="110"/>
      <c r="MQJ19" s="110"/>
      <c r="MQK19" s="110"/>
      <c r="MQL19" s="110"/>
      <c r="MQM19" s="110"/>
      <c r="MQN19" s="110"/>
      <c r="MQO19" s="110"/>
      <c r="MQP19" s="110"/>
      <c r="MQQ19" s="110"/>
      <c r="MQR19" s="110"/>
      <c r="MQS19" s="110"/>
      <c r="MQT19" s="110"/>
      <c r="MQU19" s="110"/>
      <c r="MQV19" s="110"/>
      <c r="MQW19" s="110"/>
      <c r="MQX19" s="110"/>
      <c r="MQY19" s="110"/>
      <c r="MQZ19" s="110"/>
      <c r="MRA19" s="110"/>
      <c r="MRB19" s="110"/>
      <c r="MRC19" s="110"/>
      <c r="MRD19" s="110"/>
      <c r="MRE19" s="110"/>
      <c r="MRF19" s="110"/>
      <c r="MRG19" s="110"/>
      <c r="MRH19" s="110"/>
      <c r="MRI19" s="110"/>
      <c r="MRJ19" s="110"/>
      <c r="MRK19" s="110"/>
      <c r="MRL19" s="110"/>
      <c r="MRM19" s="110"/>
      <c r="MRN19" s="110"/>
      <c r="MRO19" s="110"/>
      <c r="MRP19" s="110"/>
      <c r="MRQ19" s="110"/>
      <c r="MRR19" s="110"/>
      <c r="MRS19" s="110"/>
      <c r="MRT19" s="110"/>
      <c r="MRU19" s="110"/>
      <c r="MRV19" s="110"/>
      <c r="MRW19" s="110"/>
      <c r="MRX19" s="110"/>
      <c r="MRY19" s="110"/>
      <c r="MRZ19" s="110"/>
      <c r="MSA19" s="110"/>
      <c r="MSB19" s="110"/>
      <c r="MSC19" s="110"/>
      <c r="MSD19" s="110"/>
      <c r="MSE19" s="110"/>
      <c r="MSF19" s="110"/>
      <c r="MSG19" s="110"/>
      <c r="MSH19" s="110"/>
      <c r="MSI19" s="110"/>
      <c r="MSJ19" s="110"/>
      <c r="MSK19" s="110"/>
      <c r="MSL19" s="110"/>
      <c r="MSM19" s="110"/>
      <c r="MSN19" s="110"/>
      <c r="MSO19" s="110"/>
      <c r="MSP19" s="110"/>
      <c r="MSQ19" s="110"/>
      <c r="MSR19" s="110"/>
      <c r="MSS19" s="110"/>
      <c r="MST19" s="110"/>
      <c r="MSU19" s="110"/>
      <c r="MSV19" s="110"/>
      <c r="MSW19" s="110"/>
      <c r="MSX19" s="110"/>
      <c r="MSY19" s="110"/>
      <c r="MSZ19" s="110"/>
      <c r="MTA19" s="110"/>
      <c r="MTB19" s="110"/>
      <c r="MTC19" s="110"/>
      <c r="MTD19" s="110"/>
      <c r="MTE19" s="110"/>
      <c r="MTF19" s="110"/>
      <c r="MTG19" s="110"/>
      <c r="MTH19" s="110"/>
      <c r="MTI19" s="110"/>
      <c r="MTJ19" s="110"/>
      <c r="MTK19" s="110"/>
      <c r="MTL19" s="110"/>
      <c r="MTM19" s="110"/>
      <c r="MTN19" s="110"/>
      <c r="MTO19" s="110"/>
      <c r="MTP19" s="110"/>
      <c r="MTQ19" s="110"/>
      <c r="MTR19" s="110"/>
      <c r="MTS19" s="110"/>
      <c r="MTT19" s="110"/>
      <c r="MTU19" s="110"/>
      <c r="MTV19" s="110"/>
      <c r="MTW19" s="110"/>
      <c r="MTX19" s="110"/>
      <c r="MTY19" s="110"/>
      <c r="MTZ19" s="110"/>
      <c r="MUA19" s="110"/>
      <c r="MUB19" s="110"/>
      <c r="MUC19" s="110"/>
      <c r="MUD19" s="110"/>
      <c r="MUE19" s="110"/>
      <c r="MUF19" s="110"/>
      <c r="MUG19" s="110"/>
      <c r="MUH19" s="110"/>
      <c r="MUI19" s="110"/>
      <c r="MUJ19" s="110"/>
      <c r="MUK19" s="110"/>
      <c r="MUL19" s="110"/>
      <c r="MUM19" s="110"/>
      <c r="MUN19" s="110"/>
      <c r="MUO19" s="110"/>
      <c r="MUP19" s="110"/>
      <c r="MUQ19" s="110"/>
      <c r="MUR19" s="110"/>
      <c r="MUS19" s="110"/>
      <c r="MUT19" s="110"/>
      <c r="MUU19" s="110"/>
      <c r="MUV19" s="110"/>
      <c r="MUW19" s="110"/>
      <c r="MUX19" s="110"/>
      <c r="MUY19" s="110"/>
      <c r="MUZ19" s="110"/>
      <c r="MVA19" s="110"/>
      <c r="MVB19" s="110"/>
      <c r="MVC19" s="110"/>
      <c r="MVD19" s="110"/>
      <c r="MVE19" s="110"/>
      <c r="MVF19" s="110"/>
      <c r="MVG19" s="110"/>
      <c r="MVH19" s="110"/>
      <c r="MVI19" s="110"/>
      <c r="MVJ19" s="110"/>
      <c r="MVK19" s="110"/>
      <c r="MVL19" s="110"/>
      <c r="MVM19" s="110"/>
      <c r="MVN19" s="110"/>
      <c r="MVO19" s="110"/>
      <c r="MVP19" s="110"/>
      <c r="MVQ19" s="110"/>
      <c r="MVR19" s="110"/>
      <c r="MVS19" s="110"/>
      <c r="MVT19" s="110"/>
      <c r="MVU19" s="110"/>
      <c r="MVV19" s="110"/>
      <c r="MVW19" s="110"/>
      <c r="MVX19" s="110"/>
      <c r="MVY19" s="110"/>
      <c r="MVZ19" s="110"/>
      <c r="MWA19" s="110"/>
      <c r="MWB19" s="110"/>
      <c r="MWC19" s="110"/>
      <c r="MWD19" s="110"/>
      <c r="MWE19" s="110"/>
      <c r="MWF19" s="110"/>
      <c r="MWG19" s="110"/>
      <c r="MWH19" s="110"/>
      <c r="MWI19" s="110"/>
      <c r="MWJ19" s="110"/>
      <c r="MWK19" s="110"/>
      <c r="MWL19" s="110"/>
      <c r="MWM19" s="110"/>
      <c r="MWN19" s="110"/>
      <c r="MWO19" s="110"/>
      <c r="MWP19" s="110"/>
      <c r="MWQ19" s="110"/>
      <c r="MWR19" s="110"/>
      <c r="MWS19" s="110"/>
      <c r="MWT19" s="110"/>
      <c r="MWU19" s="110"/>
      <c r="MWV19" s="110"/>
      <c r="MWW19" s="110"/>
      <c r="MWX19" s="110"/>
      <c r="MWY19" s="110"/>
      <c r="MWZ19" s="110"/>
      <c r="MXA19" s="110"/>
      <c r="MXB19" s="110"/>
      <c r="MXC19" s="110"/>
      <c r="MXD19" s="110"/>
      <c r="MXE19" s="110"/>
      <c r="MXF19" s="110"/>
      <c r="MXG19" s="110"/>
      <c r="MXH19" s="110"/>
      <c r="MXI19" s="110"/>
      <c r="MXJ19" s="110"/>
      <c r="MXK19" s="110"/>
      <c r="MXL19" s="110"/>
      <c r="MXM19" s="110"/>
      <c r="MXN19" s="110"/>
      <c r="MXO19" s="110"/>
      <c r="MXP19" s="110"/>
      <c r="MXQ19" s="110"/>
      <c r="MXR19" s="110"/>
      <c r="MXS19" s="110"/>
      <c r="MXT19" s="110"/>
      <c r="MXU19" s="110"/>
      <c r="MXV19" s="110"/>
      <c r="MXW19" s="110"/>
      <c r="MXX19" s="110"/>
      <c r="MXY19" s="110"/>
      <c r="MXZ19" s="110"/>
      <c r="MYA19" s="110"/>
      <c r="MYB19" s="110"/>
      <c r="MYC19" s="110"/>
      <c r="MYD19" s="110"/>
      <c r="MYE19" s="110"/>
      <c r="MYF19" s="110"/>
      <c r="MYG19" s="110"/>
      <c r="MYH19" s="110"/>
      <c r="MYI19" s="110"/>
      <c r="MYJ19" s="110"/>
      <c r="MYK19" s="110"/>
      <c r="MYL19" s="110"/>
      <c r="MYM19" s="110"/>
      <c r="MYN19" s="110"/>
      <c r="MYO19" s="110"/>
      <c r="MYP19" s="110"/>
      <c r="MYQ19" s="110"/>
      <c r="MYR19" s="110"/>
      <c r="MYS19" s="110"/>
      <c r="MYT19" s="110"/>
      <c r="MYU19" s="110"/>
      <c r="MYV19" s="110"/>
      <c r="MYW19" s="110"/>
      <c r="MYX19" s="110"/>
      <c r="MYY19" s="110"/>
      <c r="MYZ19" s="110"/>
      <c r="MZA19" s="110"/>
      <c r="MZB19" s="110"/>
      <c r="MZC19" s="110"/>
      <c r="MZD19" s="110"/>
      <c r="MZE19" s="110"/>
      <c r="MZF19" s="110"/>
      <c r="MZG19" s="110"/>
      <c r="MZH19" s="110"/>
      <c r="MZI19" s="110"/>
      <c r="MZJ19" s="110"/>
      <c r="MZK19" s="110"/>
      <c r="MZL19" s="110"/>
      <c r="MZM19" s="110"/>
      <c r="MZN19" s="110"/>
      <c r="MZO19" s="110"/>
      <c r="MZP19" s="110"/>
      <c r="MZQ19" s="110"/>
      <c r="MZR19" s="110"/>
      <c r="MZS19" s="110"/>
      <c r="MZT19" s="110"/>
      <c r="MZU19" s="110"/>
      <c r="MZV19" s="110"/>
      <c r="MZW19" s="110"/>
      <c r="MZX19" s="110"/>
      <c r="MZY19" s="110"/>
      <c r="MZZ19" s="110"/>
      <c r="NAA19" s="110"/>
      <c r="NAB19" s="110"/>
      <c r="NAC19" s="110"/>
      <c r="NAD19" s="110"/>
      <c r="NAE19" s="110"/>
      <c r="NAF19" s="110"/>
      <c r="NAG19" s="110"/>
      <c r="NAH19" s="110"/>
      <c r="NAI19" s="110"/>
      <c r="NAJ19" s="110"/>
      <c r="NAK19" s="110"/>
      <c r="NAL19" s="110"/>
      <c r="NAM19" s="110"/>
      <c r="NAN19" s="110"/>
      <c r="NAO19" s="110"/>
      <c r="NAP19" s="110"/>
      <c r="NAQ19" s="110"/>
      <c r="NAR19" s="110"/>
      <c r="NAS19" s="110"/>
      <c r="NAT19" s="110"/>
      <c r="NAU19" s="110"/>
      <c r="NAV19" s="110"/>
      <c r="NAW19" s="110"/>
      <c r="NAX19" s="110"/>
      <c r="NAY19" s="110"/>
      <c r="NAZ19" s="110"/>
      <c r="NBA19" s="110"/>
      <c r="NBB19" s="110"/>
      <c r="NBC19" s="110"/>
      <c r="NBD19" s="110"/>
      <c r="NBE19" s="110"/>
      <c r="NBF19" s="110"/>
      <c r="NBG19" s="110"/>
      <c r="NBH19" s="110"/>
      <c r="NBI19" s="110"/>
      <c r="NBJ19" s="110"/>
      <c r="NBK19" s="110"/>
      <c r="NBL19" s="110"/>
      <c r="NBM19" s="110"/>
      <c r="NBN19" s="110"/>
      <c r="NBO19" s="110"/>
      <c r="NBP19" s="110"/>
      <c r="NBQ19" s="110"/>
      <c r="NBR19" s="110"/>
      <c r="NBS19" s="110"/>
      <c r="NBT19" s="110"/>
      <c r="NBU19" s="110"/>
      <c r="NBV19" s="110"/>
      <c r="NBW19" s="110"/>
      <c r="NBX19" s="110"/>
      <c r="NBY19" s="110"/>
      <c r="NBZ19" s="110"/>
      <c r="NCA19" s="110"/>
      <c r="NCB19" s="110"/>
      <c r="NCC19" s="110"/>
      <c r="NCD19" s="110"/>
      <c r="NCE19" s="110"/>
      <c r="NCF19" s="110"/>
      <c r="NCG19" s="110"/>
      <c r="NCH19" s="110"/>
      <c r="NCI19" s="110"/>
      <c r="NCJ19" s="110"/>
      <c r="NCK19" s="110"/>
      <c r="NCL19" s="110"/>
      <c r="NCM19" s="110"/>
      <c r="NCN19" s="110"/>
      <c r="NCO19" s="110"/>
      <c r="NCP19" s="110"/>
      <c r="NCQ19" s="110"/>
      <c r="NCR19" s="110"/>
      <c r="NCS19" s="110"/>
      <c r="NCT19" s="110"/>
      <c r="NCU19" s="110"/>
      <c r="NCV19" s="110"/>
      <c r="NCW19" s="110"/>
      <c r="NCX19" s="110"/>
      <c r="NCY19" s="110"/>
      <c r="NCZ19" s="110"/>
      <c r="NDA19" s="110"/>
      <c r="NDB19" s="110"/>
      <c r="NDC19" s="110"/>
      <c r="NDD19" s="110"/>
      <c r="NDE19" s="110"/>
      <c r="NDF19" s="110"/>
      <c r="NDG19" s="110"/>
      <c r="NDH19" s="110"/>
      <c r="NDI19" s="110"/>
      <c r="NDJ19" s="110"/>
      <c r="NDK19" s="110"/>
      <c r="NDL19" s="110"/>
      <c r="NDM19" s="110"/>
      <c r="NDN19" s="110"/>
      <c r="NDO19" s="110"/>
      <c r="NDP19" s="110"/>
      <c r="NDQ19" s="110"/>
      <c r="NDR19" s="110"/>
      <c r="NDS19" s="110"/>
      <c r="NDT19" s="110"/>
      <c r="NDU19" s="110"/>
      <c r="NDV19" s="110"/>
      <c r="NDW19" s="110"/>
      <c r="NDX19" s="110"/>
      <c r="NDY19" s="110"/>
      <c r="NDZ19" s="110"/>
      <c r="NEA19" s="110"/>
      <c r="NEB19" s="110"/>
      <c r="NEC19" s="110"/>
      <c r="NED19" s="110"/>
      <c r="NEE19" s="110"/>
      <c r="NEF19" s="110"/>
      <c r="NEG19" s="110"/>
      <c r="NEH19" s="110"/>
      <c r="NEI19" s="110"/>
      <c r="NEJ19" s="110"/>
      <c r="NEK19" s="110"/>
      <c r="NEL19" s="110"/>
      <c r="NEM19" s="110"/>
      <c r="NEN19" s="110"/>
      <c r="NEO19" s="110"/>
      <c r="NEP19" s="110"/>
      <c r="NEQ19" s="110"/>
      <c r="NER19" s="110"/>
      <c r="NES19" s="110"/>
      <c r="NET19" s="110"/>
      <c r="NEU19" s="110"/>
      <c r="NEV19" s="110"/>
      <c r="NEW19" s="110"/>
      <c r="NEX19" s="110"/>
      <c r="NEY19" s="110"/>
      <c r="NEZ19" s="110"/>
      <c r="NFA19" s="110"/>
      <c r="NFB19" s="110"/>
      <c r="NFC19" s="110"/>
      <c r="NFD19" s="110"/>
      <c r="NFE19" s="110"/>
      <c r="NFF19" s="110"/>
      <c r="NFG19" s="110"/>
      <c r="NFH19" s="110"/>
      <c r="NFI19" s="110"/>
      <c r="NFJ19" s="110"/>
      <c r="NFK19" s="110"/>
      <c r="NFL19" s="110"/>
      <c r="NFM19" s="110"/>
      <c r="NFN19" s="110"/>
      <c r="NFO19" s="110"/>
      <c r="NFP19" s="110"/>
      <c r="NFQ19" s="110"/>
      <c r="NFR19" s="110"/>
      <c r="NFS19" s="110"/>
      <c r="NFT19" s="110"/>
      <c r="NFU19" s="110"/>
      <c r="NFV19" s="110"/>
      <c r="NFW19" s="110"/>
      <c r="NFX19" s="110"/>
      <c r="NFY19" s="110"/>
      <c r="NFZ19" s="110"/>
      <c r="NGA19" s="110"/>
      <c r="NGB19" s="110"/>
      <c r="NGC19" s="110"/>
      <c r="NGD19" s="110"/>
      <c r="NGE19" s="110"/>
      <c r="NGF19" s="110"/>
      <c r="NGG19" s="110"/>
      <c r="NGH19" s="110"/>
      <c r="NGI19" s="110"/>
      <c r="NGJ19" s="110"/>
      <c r="NGK19" s="110"/>
      <c r="NGL19" s="110"/>
      <c r="NGM19" s="110"/>
      <c r="NGN19" s="110"/>
      <c r="NGO19" s="110"/>
      <c r="NGP19" s="110"/>
      <c r="NGQ19" s="110"/>
      <c r="NGR19" s="110"/>
      <c r="NGS19" s="110"/>
      <c r="NGT19" s="110"/>
      <c r="NGU19" s="110"/>
      <c r="NGV19" s="110"/>
      <c r="NGW19" s="110"/>
      <c r="NGX19" s="110"/>
      <c r="NGY19" s="110"/>
      <c r="NGZ19" s="110"/>
      <c r="NHA19" s="110"/>
      <c r="NHB19" s="110"/>
      <c r="NHC19" s="110"/>
      <c r="NHD19" s="110"/>
      <c r="NHE19" s="110"/>
      <c r="NHF19" s="110"/>
      <c r="NHG19" s="110"/>
      <c r="NHH19" s="110"/>
      <c r="NHI19" s="110"/>
      <c r="NHJ19" s="110"/>
      <c r="NHK19" s="110"/>
      <c r="NHL19" s="110"/>
      <c r="NHM19" s="110"/>
      <c r="NHN19" s="110"/>
      <c r="NHO19" s="110"/>
      <c r="NHP19" s="110"/>
      <c r="NHQ19" s="110"/>
      <c r="NHR19" s="110"/>
      <c r="NHS19" s="110"/>
      <c r="NHT19" s="110"/>
      <c r="NHU19" s="110"/>
      <c r="NHV19" s="110"/>
      <c r="NHW19" s="110"/>
      <c r="NHX19" s="110"/>
      <c r="NHY19" s="110"/>
      <c r="NHZ19" s="110"/>
      <c r="NIA19" s="110"/>
      <c r="NIB19" s="110"/>
      <c r="NIC19" s="110"/>
      <c r="NID19" s="110"/>
      <c r="NIE19" s="110"/>
      <c r="NIF19" s="110"/>
      <c r="NIG19" s="110"/>
      <c r="NIH19" s="110"/>
      <c r="NII19" s="110"/>
      <c r="NIJ19" s="110"/>
      <c r="NIK19" s="110"/>
      <c r="NIL19" s="110"/>
      <c r="NIM19" s="110"/>
      <c r="NIN19" s="110"/>
      <c r="NIO19" s="110"/>
      <c r="NIP19" s="110"/>
      <c r="NIQ19" s="110"/>
      <c r="NIR19" s="110"/>
      <c r="NIS19" s="110"/>
      <c r="NIT19" s="110"/>
      <c r="NIU19" s="110"/>
      <c r="NIV19" s="110"/>
      <c r="NIW19" s="110"/>
      <c r="NIX19" s="110"/>
      <c r="NIY19" s="110"/>
      <c r="NIZ19" s="110"/>
      <c r="NJA19" s="110"/>
      <c r="NJB19" s="110"/>
      <c r="NJC19" s="110"/>
      <c r="NJD19" s="110"/>
      <c r="NJE19" s="110"/>
      <c r="NJF19" s="110"/>
      <c r="NJG19" s="110"/>
      <c r="NJH19" s="110"/>
      <c r="NJI19" s="110"/>
      <c r="NJJ19" s="110"/>
      <c r="NJK19" s="110"/>
      <c r="NJL19" s="110"/>
      <c r="NJM19" s="110"/>
      <c r="NJN19" s="110"/>
      <c r="NJO19" s="110"/>
      <c r="NJP19" s="110"/>
      <c r="NJQ19" s="110"/>
      <c r="NJR19" s="110"/>
      <c r="NJS19" s="110"/>
      <c r="NJT19" s="110"/>
      <c r="NJU19" s="110"/>
      <c r="NJV19" s="110"/>
      <c r="NJW19" s="110"/>
      <c r="NJX19" s="110"/>
      <c r="NJY19" s="110"/>
      <c r="NJZ19" s="110"/>
      <c r="NKA19" s="110"/>
      <c r="NKB19" s="110"/>
      <c r="NKC19" s="110"/>
      <c r="NKD19" s="110"/>
      <c r="NKE19" s="110"/>
      <c r="NKF19" s="110"/>
      <c r="NKG19" s="110"/>
      <c r="NKH19" s="110"/>
      <c r="NKI19" s="110"/>
      <c r="NKJ19" s="110"/>
      <c r="NKK19" s="110"/>
      <c r="NKL19" s="110"/>
      <c r="NKM19" s="110"/>
      <c r="NKN19" s="110"/>
      <c r="NKO19" s="110"/>
      <c r="NKP19" s="110"/>
      <c r="NKQ19" s="110"/>
      <c r="NKR19" s="110"/>
      <c r="NKS19" s="110"/>
      <c r="NKT19" s="110"/>
      <c r="NKU19" s="110"/>
      <c r="NKV19" s="110"/>
      <c r="NKW19" s="110"/>
      <c r="NKX19" s="110"/>
      <c r="NKY19" s="110"/>
      <c r="NKZ19" s="110"/>
      <c r="NLA19" s="110"/>
      <c r="NLB19" s="110"/>
      <c r="NLC19" s="110"/>
      <c r="NLD19" s="110"/>
      <c r="NLE19" s="110"/>
      <c r="NLF19" s="110"/>
      <c r="NLG19" s="110"/>
      <c r="NLH19" s="110"/>
      <c r="NLI19" s="110"/>
      <c r="NLJ19" s="110"/>
      <c r="NLK19" s="110"/>
      <c r="NLL19" s="110"/>
      <c r="NLM19" s="110"/>
      <c r="NLN19" s="110"/>
      <c r="NLO19" s="110"/>
      <c r="NLP19" s="110"/>
      <c r="NLQ19" s="110"/>
      <c r="NLR19" s="110"/>
      <c r="NLS19" s="110"/>
      <c r="NLT19" s="110"/>
      <c r="NLU19" s="110"/>
      <c r="NLV19" s="110"/>
      <c r="NLW19" s="110"/>
      <c r="NLX19" s="110"/>
      <c r="NLY19" s="110"/>
      <c r="NLZ19" s="110"/>
      <c r="NMA19" s="110"/>
      <c r="NMB19" s="110"/>
      <c r="NMC19" s="110"/>
      <c r="NMD19" s="110"/>
      <c r="NME19" s="110"/>
      <c r="NMF19" s="110"/>
      <c r="NMG19" s="110"/>
      <c r="NMH19" s="110"/>
      <c r="NMI19" s="110"/>
      <c r="NMJ19" s="110"/>
      <c r="NMK19" s="110"/>
      <c r="NML19" s="110"/>
      <c r="NMM19" s="110"/>
      <c r="NMN19" s="110"/>
      <c r="NMO19" s="110"/>
      <c r="NMP19" s="110"/>
      <c r="NMQ19" s="110"/>
      <c r="NMR19" s="110"/>
      <c r="NMS19" s="110"/>
      <c r="NMT19" s="110"/>
      <c r="NMU19" s="110"/>
      <c r="NMV19" s="110"/>
      <c r="NMW19" s="110"/>
      <c r="NMX19" s="110"/>
      <c r="NMY19" s="110"/>
      <c r="NMZ19" s="110"/>
      <c r="NNA19" s="110"/>
      <c r="NNB19" s="110"/>
      <c r="NNC19" s="110"/>
      <c r="NND19" s="110"/>
      <c r="NNE19" s="110"/>
      <c r="NNF19" s="110"/>
      <c r="NNG19" s="110"/>
      <c r="NNH19" s="110"/>
      <c r="NNI19" s="110"/>
      <c r="NNJ19" s="110"/>
      <c r="NNK19" s="110"/>
      <c r="NNL19" s="110"/>
      <c r="NNM19" s="110"/>
      <c r="NNN19" s="110"/>
      <c r="NNO19" s="110"/>
      <c r="NNP19" s="110"/>
      <c r="NNQ19" s="110"/>
      <c r="NNR19" s="110"/>
      <c r="NNS19" s="110"/>
      <c r="NNT19" s="110"/>
      <c r="NNU19" s="110"/>
      <c r="NNV19" s="110"/>
      <c r="NNW19" s="110"/>
      <c r="NNX19" s="110"/>
      <c r="NNY19" s="110"/>
      <c r="NNZ19" s="110"/>
      <c r="NOA19" s="110"/>
      <c r="NOB19" s="110"/>
      <c r="NOC19" s="110"/>
      <c r="NOD19" s="110"/>
      <c r="NOE19" s="110"/>
      <c r="NOF19" s="110"/>
      <c r="NOG19" s="110"/>
      <c r="NOH19" s="110"/>
      <c r="NOI19" s="110"/>
      <c r="NOJ19" s="110"/>
      <c r="NOK19" s="110"/>
      <c r="NOL19" s="110"/>
      <c r="NOM19" s="110"/>
      <c r="NON19" s="110"/>
      <c r="NOO19" s="110"/>
      <c r="NOP19" s="110"/>
      <c r="NOQ19" s="110"/>
      <c r="NOR19" s="110"/>
      <c r="NOS19" s="110"/>
      <c r="NOT19" s="110"/>
      <c r="NOU19" s="110"/>
      <c r="NOV19" s="110"/>
      <c r="NOW19" s="110"/>
      <c r="NOX19" s="110"/>
      <c r="NOY19" s="110"/>
      <c r="NOZ19" s="110"/>
      <c r="NPA19" s="110"/>
      <c r="NPB19" s="110"/>
      <c r="NPC19" s="110"/>
      <c r="NPD19" s="110"/>
      <c r="NPE19" s="110"/>
      <c r="NPF19" s="110"/>
      <c r="NPG19" s="110"/>
      <c r="NPH19" s="110"/>
      <c r="NPI19" s="110"/>
      <c r="NPJ19" s="110"/>
      <c r="NPK19" s="110"/>
      <c r="NPL19" s="110"/>
      <c r="NPM19" s="110"/>
      <c r="NPN19" s="110"/>
      <c r="NPO19" s="110"/>
      <c r="NPP19" s="110"/>
      <c r="NPQ19" s="110"/>
      <c r="NPR19" s="110"/>
      <c r="NPS19" s="110"/>
      <c r="NPT19" s="110"/>
      <c r="NPU19" s="110"/>
      <c r="NPV19" s="110"/>
      <c r="NPW19" s="110"/>
      <c r="NPX19" s="110"/>
      <c r="NPY19" s="110"/>
      <c r="NPZ19" s="110"/>
      <c r="NQA19" s="110"/>
      <c r="NQB19" s="110"/>
      <c r="NQC19" s="110"/>
      <c r="NQD19" s="110"/>
      <c r="NQE19" s="110"/>
      <c r="NQF19" s="110"/>
      <c r="NQG19" s="110"/>
      <c r="NQH19" s="110"/>
      <c r="NQI19" s="110"/>
      <c r="NQJ19" s="110"/>
      <c r="NQK19" s="110"/>
      <c r="NQL19" s="110"/>
      <c r="NQM19" s="110"/>
      <c r="NQN19" s="110"/>
      <c r="NQO19" s="110"/>
      <c r="NQP19" s="110"/>
      <c r="NQQ19" s="110"/>
      <c r="NQR19" s="110"/>
      <c r="NQS19" s="110"/>
      <c r="NQT19" s="110"/>
      <c r="NQU19" s="110"/>
      <c r="NQV19" s="110"/>
      <c r="NQW19" s="110"/>
      <c r="NQX19" s="110"/>
      <c r="NQY19" s="110"/>
      <c r="NQZ19" s="110"/>
      <c r="NRA19" s="110"/>
      <c r="NRB19" s="110"/>
      <c r="NRC19" s="110"/>
      <c r="NRD19" s="110"/>
      <c r="NRE19" s="110"/>
      <c r="NRF19" s="110"/>
      <c r="NRG19" s="110"/>
      <c r="NRH19" s="110"/>
      <c r="NRI19" s="110"/>
      <c r="NRJ19" s="110"/>
      <c r="NRK19" s="110"/>
      <c r="NRL19" s="110"/>
      <c r="NRM19" s="110"/>
      <c r="NRN19" s="110"/>
      <c r="NRO19" s="110"/>
      <c r="NRP19" s="110"/>
      <c r="NRQ19" s="110"/>
      <c r="NRR19" s="110"/>
      <c r="NRS19" s="110"/>
      <c r="NRT19" s="110"/>
      <c r="NRU19" s="110"/>
      <c r="NRV19" s="110"/>
      <c r="NRW19" s="110"/>
      <c r="NRX19" s="110"/>
      <c r="NRY19" s="110"/>
      <c r="NRZ19" s="110"/>
      <c r="NSA19" s="110"/>
      <c r="NSB19" s="110"/>
      <c r="NSC19" s="110"/>
      <c r="NSD19" s="110"/>
      <c r="NSE19" s="110"/>
      <c r="NSF19" s="110"/>
      <c r="NSG19" s="110"/>
      <c r="NSH19" s="110"/>
      <c r="NSI19" s="110"/>
      <c r="NSJ19" s="110"/>
      <c r="NSK19" s="110"/>
      <c r="NSL19" s="110"/>
      <c r="NSM19" s="110"/>
      <c r="NSN19" s="110"/>
      <c r="NSO19" s="110"/>
      <c r="NSP19" s="110"/>
      <c r="NSQ19" s="110"/>
      <c r="NSR19" s="110"/>
      <c r="NSS19" s="110"/>
      <c r="NST19" s="110"/>
      <c r="NSU19" s="110"/>
      <c r="NSV19" s="110"/>
      <c r="NSW19" s="110"/>
      <c r="NSX19" s="110"/>
      <c r="NSY19" s="110"/>
      <c r="NSZ19" s="110"/>
      <c r="NTA19" s="110"/>
      <c r="NTB19" s="110"/>
      <c r="NTC19" s="110"/>
      <c r="NTD19" s="110"/>
      <c r="NTE19" s="110"/>
      <c r="NTF19" s="110"/>
      <c r="NTG19" s="110"/>
      <c r="NTH19" s="110"/>
      <c r="NTI19" s="110"/>
      <c r="NTJ19" s="110"/>
      <c r="NTK19" s="110"/>
      <c r="NTL19" s="110"/>
      <c r="NTM19" s="110"/>
      <c r="NTN19" s="110"/>
      <c r="NTO19" s="110"/>
      <c r="NTP19" s="110"/>
      <c r="NTQ19" s="110"/>
      <c r="NTR19" s="110"/>
      <c r="NTS19" s="110"/>
      <c r="NTT19" s="110"/>
      <c r="NTU19" s="110"/>
      <c r="NTV19" s="110"/>
      <c r="NTW19" s="110"/>
      <c r="NTX19" s="110"/>
      <c r="NTY19" s="110"/>
      <c r="NTZ19" s="110"/>
      <c r="NUA19" s="110"/>
      <c r="NUB19" s="110"/>
      <c r="NUC19" s="110"/>
      <c r="NUD19" s="110"/>
      <c r="NUE19" s="110"/>
      <c r="NUF19" s="110"/>
      <c r="NUG19" s="110"/>
      <c r="NUH19" s="110"/>
      <c r="NUI19" s="110"/>
      <c r="NUJ19" s="110"/>
      <c r="NUK19" s="110"/>
      <c r="NUL19" s="110"/>
      <c r="NUM19" s="110"/>
      <c r="NUN19" s="110"/>
      <c r="NUO19" s="110"/>
      <c r="NUP19" s="110"/>
      <c r="NUQ19" s="110"/>
      <c r="NUR19" s="110"/>
      <c r="NUS19" s="110"/>
      <c r="NUT19" s="110"/>
      <c r="NUU19" s="110"/>
      <c r="NUV19" s="110"/>
      <c r="NUW19" s="110"/>
      <c r="NUX19" s="110"/>
      <c r="NUY19" s="110"/>
      <c r="NUZ19" s="110"/>
      <c r="NVA19" s="110"/>
      <c r="NVB19" s="110"/>
      <c r="NVC19" s="110"/>
      <c r="NVD19" s="110"/>
      <c r="NVE19" s="110"/>
      <c r="NVF19" s="110"/>
      <c r="NVG19" s="110"/>
      <c r="NVH19" s="110"/>
      <c r="NVI19" s="110"/>
      <c r="NVJ19" s="110"/>
      <c r="NVK19" s="110"/>
      <c r="NVL19" s="110"/>
      <c r="NVM19" s="110"/>
      <c r="NVN19" s="110"/>
      <c r="NVO19" s="110"/>
      <c r="NVP19" s="110"/>
      <c r="NVQ19" s="110"/>
      <c r="NVR19" s="110"/>
      <c r="NVS19" s="110"/>
      <c r="NVT19" s="110"/>
      <c r="NVU19" s="110"/>
      <c r="NVV19" s="110"/>
      <c r="NVW19" s="110"/>
      <c r="NVX19" s="110"/>
      <c r="NVY19" s="110"/>
      <c r="NVZ19" s="110"/>
      <c r="NWA19" s="110"/>
      <c r="NWB19" s="110"/>
      <c r="NWC19" s="110"/>
      <c r="NWD19" s="110"/>
      <c r="NWE19" s="110"/>
      <c r="NWF19" s="110"/>
      <c r="NWG19" s="110"/>
      <c r="NWH19" s="110"/>
      <c r="NWI19" s="110"/>
      <c r="NWJ19" s="110"/>
      <c r="NWK19" s="110"/>
      <c r="NWL19" s="110"/>
      <c r="NWM19" s="110"/>
      <c r="NWN19" s="110"/>
      <c r="NWO19" s="110"/>
      <c r="NWP19" s="110"/>
      <c r="NWQ19" s="110"/>
      <c r="NWR19" s="110"/>
      <c r="NWS19" s="110"/>
      <c r="NWT19" s="110"/>
      <c r="NWU19" s="110"/>
      <c r="NWV19" s="110"/>
      <c r="NWW19" s="110"/>
      <c r="NWX19" s="110"/>
      <c r="NWY19" s="110"/>
      <c r="NWZ19" s="110"/>
      <c r="NXA19" s="110"/>
      <c r="NXB19" s="110"/>
      <c r="NXC19" s="110"/>
      <c r="NXD19" s="110"/>
      <c r="NXE19" s="110"/>
      <c r="NXF19" s="110"/>
      <c r="NXG19" s="110"/>
      <c r="NXH19" s="110"/>
      <c r="NXI19" s="110"/>
      <c r="NXJ19" s="110"/>
      <c r="NXK19" s="110"/>
      <c r="NXL19" s="110"/>
      <c r="NXM19" s="110"/>
      <c r="NXN19" s="110"/>
      <c r="NXO19" s="110"/>
      <c r="NXP19" s="110"/>
      <c r="NXQ19" s="110"/>
      <c r="NXR19" s="110"/>
      <c r="NXS19" s="110"/>
      <c r="NXT19" s="110"/>
      <c r="NXU19" s="110"/>
      <c r="NXV19" s="110"/>
      <c r="NXW19" s="110"/>
      <c r="NXX19" s="110"/>
      <c r="NXY19" s="110"/>
      <c r="NXZ19" s="110"/>
      <c r="NYA19" s="110"/>
      <c r="NYB19" s="110"/>
      <c r="NYC19" s="110"/>
      <c r="NYD19" s="110"/>
      <c r="NYE19" s="110"/>
      <c r="NYF19" s="110"/>
      <c r="NYG19" s="110"/>
      <c r="NYH19" s="110"/>
      <c r="NYI19" s="110"/>
      <c r="NYJ19" s="110"/>
      <c r="NYK19" s="110"/>
      <c r="NYL19" s="110"/>
      <c r="NYM19" s="110"/>
      <c r="NYN19" s="110"/>
      <c r="NYO19" s="110"/>
      <c r="NYP19" s="110"/>
      <c r="NYQ19" s="110"/>
      <c r="NYR19" s="110"/>
      <c r="NYS19" s="110"/>
      <c r="NYT19" s="110"/>
      <c r="NYU19" s="110"/>
      <c r="NYV19" s="110"/>
      <c r="NYW19" s="110"/>
      <c r="NYX19" s="110"/>
      <c r="NYY19" s="110"/>
      <c r="NYZ19" s="110"/>
      <c r="NZA19" s="110"/>
      <c r="NZB19" s="110"/>
      <c r="NZC19" s="110"/>
      <c r="NZD19" s="110"/>
      <c r="NZE19" s="110"/>
      <c r="NZF19" s="110"/>
      <c r="NZG19" s="110"/>
      <c r="NZH19" s="110"/>
      <c r="NZI19" s="110"/>
      <c r="NZJ19" s="110"/>
      <c r="NZK19" s="110"/>
      <c r="NZL19" s="110"/>
      <c r="NZM19" s="110"/>
      <c r="NZN19" s="110"/>
      <c r="NZO19" s="110"/>
      <c r="NZP19" s="110"/>
      <c r="NZQ19" s="110"/>
      <c r="NZR19" s="110"/>
      <c r="NZS19" s="110"/>
      <c r="NZT19" s="110"/>
      <c r="NZU19" s="110"/>
      <c r="NZV19" s="110"/>
      <c r="NZW19" s="110"/>
      <c r="NZX19" s="110"/>
      <c r="NZY19" s="110"/>
      <c r="NZZ19" s="110"/>
      <c r="OAA19" s="110"/>
      <c r="OAB19" s="110"/>
      <c r="OAC19" s="110"/>
      <c r="OAD19" s="110"/>
      <c r="OAE19" s="110"/>
      <c r="OAF19" s="110"/>
      <c r="OAG19" s="110"/>
      <c r="OAH19" s="110"/>
      <c r="OAI19" s="110"/>
      <c r="OAJ19" s="110"/>
      <c r="OAK19" s="110"/>
      <c r="OAL19" s="110"/>
      <c r="OAM19" s="110"/>
      <c r="OAN19" s="110"/>
      <c r="OAO19" s="110"/>
      <c r="OAP19" s="110"/>
      <c r="OAQ19" s="110"/>
      <c r="OAR19" s="110"/>
      <c r="OAS19" s="110"/>
      <c r="OAT19" s="110"/>
      <c r="OAU19" s="110"/>
      <c r="OAV19" s="110"/>
      <c r="OAW19" s="110"/>
      <c r="OAX19" s="110"/>
      <c r="OAY19" s="110"/>
      <c r="OAZ19" s="110"/>
      <c r="OBA19" s="110"/>
      <c r="OBB19" s="110"/>
      <c r="OBC19" s="110"/>
      <c r="OBD19" s="110"/>
      <c r="OBE19" s="110"/>
      <c r="OBF19" s="110"/>
      <c r="OBG19" s="110"/>
      <c r="OBH19" s="110"/>
      <c r="OBI19" s="110"/>
      <c r="OBJ19" s="110"/>
      <c r="OBK19" s="110"/>
      <c r="OBL19" s="110"/>
      <c r="OBM19" s="110"/>
      <c r="OBN19" s="110"/>
      <c r="OBO19" s="110"/>
      <c r="OBP19" s="110"/>
      <c r="OBQ19" s="110"/>
      <c r="OBR19" s="110"/>
      <c r="OBS19" s="110"/>
      <c r="OBT19" s="110"/>
      <c r="OBU19" s="110"/>
      <c r="OBV19" s="110"/>
      <c r="OBW19" s="110"/>
      <c r="OBX19" s="110"/>
      <c r="OBY19" s="110"/>
      <c r="OBZ19" s="110"/>
      <c r="OCA19" s="110"/>
      <c r="OCB19" s="110"/>
      <c r="OCC19" s="110"/>
      <c r="OCD19" s="110"/>
      <c r="OCE19" s="110"/>
      <c r="OCF19" s="110"/>
      <c r="OCG19" s="110"/>
      <c r="OCH19" s="110"/>
      <c r="OCI19" s="110"/>
      <c r="OCJ19" s="110"/>
      <c r="OCK19" s="110"/>
      <c r="OCL19" s="110"/>
      <c r="OCM19" s="110"/>
      <c r="OCN19" s="110"/>
      <c r="OCO19" s="110"/>
      <c r="OCP19" s="110"/>
      <c r="OCQ19" s="110"/>
      <c r="OCR19" s="110"/>
      <c r="OCS19" s="110"/>
      <c r="OCT19" s="110"/>
      <c r="OCU19" s="110"/>
      <c r="OCV19" s="110"/>
      <c r="OCW19" s="110"/>
      <c r="OCX19" s="110"/>
      <c r="OCY19" s="110"/>
      <c r="OCZ19" s="110"/>
      <c r="ODA19" s="110"/>
      <c r="ODB19" s="110"/>
      <c r="ODC19" s="110"/>
      <c r="ODD19" s="110"/>
      <c r="ODE19" s="110"/>
      <c r="ODF19" s="110"/>
      <c r="ODG19" s="110"/>
      <c r="ODH19" s="110"/>
      <c r="ODI19" s="110"/>
      <c r="ODJ19" s="110"/>
      <c r="ODK19" s="110"/>
      <c r="ODL19" s="110"/>
      <c r="ODM19" s="110"/>
      <c r="ODN19" s="110"/>
      <c r="ODO19" s="110"/>
      <c r="ODP19" s="110"/>
      <c r="ODQ19" s="110"/>
      <c r="ODR19" s="110"/>
      <c r="ODS19" s="110"/>
      <c r="ODT19" s="110"/>
      <c r="ODU19" s="110"/>
      <c r="ODV19" s="110"/>
      <c r="ODW19" s="110"/>
      <c r="ODX19" s="110"/>
      <c r="ODY19" s="110"/>
      <c r="ODZ19" s="110"/>
      <c r="OEA19" s="110"/>
      <c r="OEB19" s="110"/>
      <c r="OEC19" s="110"/>
      <c r="OED19" s="110"/>
      <c r="OEE19" s="110"/>
      <c r="OEF19" s="110"/>
      <c r="OEG19" s="110"/>
      <c r="OEH19" s="110"/>
      <c r="OEI19" s="110"/>
      <c r="OEJ19" s="110"/>
      <c r="OEK19" s="110"/>
      <c r="OEL19" s="110"/>
      <c r="OEM19" s="110"/>
      <c r="OEN19" s="110"/>
      <c r="OEO19" s="110"/>
      <c r="OEP19" s="110"/>
      <c r="OEQ19" s="110"/>
      <c r="OER19" s="110"/>
      <c r="OES19" s="110"/>
      <c r="OET19" s="110"/>
      <c r="OEU19" s="110"/>
      <c r="OEV19" s="110"/>
      <c r="OEW19" s="110"/>
      <c r="OEX19" s="110"/>
      <c r="OEY19" s="110"/>
      <c r="OEZ19" s="110"/>
      <c r="OFA19" s="110"/>
      <c r="OFB19" s="110"/>
      <c r="OFC19" s="110"/>
      <c r="OFD19" s="110"/>
      <c r="OFE19" s="110"/>
      <c r="OFF19" s="110"/>
      <c r="OFG19" s="110"/>
      <c r="OFH19" s="110"/>
      <c r="OFI19" s="110"/>
      <c r="OFJ19" s="110"/>
      <c r="OFK19" s="110"/>
      <c r="OFL19" s="110"/>
      <c r="OFM19" s="110"/>
      <c r="OFN19" s="110"/>
      <c r="OFO19" s="110"/>
      <c r="OFP19" s="110"/>
      <c r="OFQ19" s="110"/>
      <c r="OFR19" s="110"/>
      <c r="OFS19" s="110"/>
      <c r="OFT19" s="110"/>
      <c r="OFU19" s="110"/>
      <c r="OFV19" s="110"/>
      <c r="OFW19" s="110"/>
      <c r="OFX19" s="110"/>
      <c r="OFY19" s="110"/>
      <c r="OFZ19" s="110"/>
      <c r="OGA19" s="110"/>
      <c r="OGB19" s="110"/>
      <c r="OGC19" s="110"/>
      <c r="OGD19" s="110"/>
      <c r="OGE19" s="110"/>
      <c r="OGF19" s="110"/>
      <c r="OGG19" s="110"/>
      <c r="OGH19" s="110"/>
      <c r="OGI19" s="110"/>
      <c r="OGJ19" s="110"/>
      <c r="OGK19" s="110"/>
      <c r="OGL19" s="110"/>
      <c r="OGM19" s="110"/>
      <c r="OGN19" s="110"/>
      <c r="OGO19" s="110"/>
      <c r="OGP19" s="110"/>
      <c r="OGQ19" s="110"/>
      <c r="OGR19" s="110"/>
      <c r="OGS19" s="110"/>
      <c r="OGT19" s="110"/>
      <c r="OGU19" s="110"/>
      <c r="OGV19" s="110"/>
      <c r="OGW19" s="110"/>
      <c r="OGX19" s="110"/>
      <c r="OGY19" s="110"/>
      <c r="OGZ19" s="110"/>
      <c r="OHA19" s="110"/>
      <c r="OHB19" s="110"/>
      <c r="OHC19" s="110"/>
      <c r="OHD19" s="110"/>
      <c r="OHE19" s="110"/>
      <c r="OHF19" s="110"/>
      <c r="OHG19" s="110"/>
      <c r="OHH19" s="110"/>
      <c r="OHI19" s="110"/>
      <c r="OHJ19" s="110"/>
      <c r="OHK19" s="110"/>
      <c r="OHL19" s="110"/>
      <c r="OHM19" s="110"/>
      <c r="OHN19" s="110"/>
      <c r="OHO19" s="110"/>
      <c r="OHP19" s="110"/>
      <c r="OHQ19" s="110"/>
      <c r="OHR19" s="110"/>
      <c r="OHS19" s="110"/>
      <c r="OHT19" s="110"/>
      <c r="OHU19" s="110"/>
      <c r="OHV19" s="110"/>
      <c r="OHW19" s="110"/>
      <c r="OHX19" s="110"/>
      <c r="OHY19" s="110"/>
      <c r="OHZ19" s="110"/>
      <c r="OIA19" s="110"/>
      <c r="OIB19" s="110"/>
      <c r="OIC19" s="110"/>
      <c r="OID19" s="110"/>
      <c r="OIE19" s="110"/>
      <c r="OIF19" s="110"/>
      <c r="OIG19" s="110"/>
      <c r="OIH19" s="110"/>
      <c r="OII19" s="110"/>
      <c r="OIJ19" s="110"/>
      <c r="OIK19" s="110"/>
      <c r="OIL19" s="110"/>
      <c r="OIM19" s="110"/>
      <c r="OIN19" s="110"/>
      <c r="OIO19" s="110"/>
      <c r="OIP19" s="110"/>
      <c r="OIQ19" s="110"/>
      <c r="OIR19" s="110"/>
      <c r="OIS19" s="110"/>
      <c r="OIT19" s="110"/>
      <c r="OIU19" s="110"/>
      <c r="OIV19" s="110"/>
      <c r="OIW19" s="110"/>
      <c r="OIX19" s="110"/>
      <c r="OIY19" s="110"/>
      <c r="OIZ19" s="110"/>
      <c r="OJA19" s="110"/>
      <c r="OJB19" s="110"/>
      <c r="OJC19" s="110"/>
      <c r="OJD19" s="110"/>
      <c r="OJE19" s="110"/>
      <c r="OJF19" s="110"/>
      <c r="OJG19" s="110"/>
      <c r="OJH19" s="110"/>
      <c r="OJI19" s="110"/>
      <c r="OJJ19" s="110"/>
      <c r="OJK19" s="110"/>
      <c r="OJL19" s="110"/>
      <c r="OJM19" s="110"/>
      <c r="OJN19" s="110"/>
      <c r="OJO19" s="110"/>
      <c r="OJP19" s="110"/>
      <c r="OJQ19" s="110"/>
      <c r="OJR19" s="110"/>
      <c r="OJS19" s="110"/>
      <c r="OJT19" s="110"/>
      <c r="OJU19" s="110"/>
      <c r="OJV19" s="110"/>
      <c r="OJW19" s="110"/>
      <c r="OJX19" s="110"/>
      <c r="OJY19" s="110"/>
      <c r="OJZ19" s="110"/>
      <c r="OKA19" s="110"/>
      <c r="OKB19" s="110"/>
      <c r="OKC19" s="110"/>
      <c r="OKD19" s="110"/>
      <c r="OKE19" s="110"/>
      <c r="OKF19" s="110"/>
      <c r="OKG19" s="110"/>
      <c r="OKH19" s="110"/>
      <c r="OKI19" s="110"/>
      <c r="OKJ19" s="110"/>
      <c r="OKK19" s="110"/>
      <c r="OKL19" s="110"/>
      <c r="OKM19" s="110"/>
      <c r="OKN19" s="110"/>
      <c r="OKO19" s="110"/>
      <c r="OKP19" s="110"/>
      <c r="OKQ19" s="110"/>
      <c r="OKR19" s="110"/>
      <c r="OKS19" s="110"/>
      <c r="OKT19" s="110"/>
      <c r="OKU19" s="110"/>
      <c r="OKV19" s="110"/>
      <c r="OKW19" s="110"/>
      <c r="OKX19" s="110"/>
      <c r="OKY19" s="110"/>
      <c r="OKZ19" s="110"/>
      <c r="OLA19" s="110"/>
      <c r="OLB19" s="110"/>
      <c r="OLC19" s="110"/>
      <c r="OLD19" s="110"/>
      <c r="OLE19" s="110"/>
      <c r="OLF19" s="110"/>
      <c r="OLG19" s="110"/>
      <c r="OLH19" s="110"/>
      <c r="OLI19" s="110"/>
      <c r="OLJ19" s="110"/>
      <c r="OLK19" s="110"/>
      <c r="OLL19" s="110"/>
      <c r="OLM19" s="110"/>
      <c r="OLN19" s="110"/>
      <c r="OLO19" s="110"/>
      <c r="OLP19" s="110"/>
      <c r="OLQ19" s="110"/>
      <c r="OLR19" s="110"/>
      <c r="OLS19" s="110"/>
      <c r="OLT19" s="110"/>
      <c r="OLU19" s="110"/>
      <c r="OLV19" s="110"/>
      <c r="OLW19" s="110"/>
      <c r="OLX19" s="110"/>
      <c r="OLY19" s="110"/>
      <c r="OLZ19" s="110"/>
      <c r="OMA19" s="110"/>
      <c r="OMB19" s="110"/>
      <c r="OMC19" s="110"/>
      <c r="OMD19" s="110"/>
      <c r="OME19" s="110"/>
      <c r="OMF19" s="110"/>
      <c r="OMG19" s="110"/>
      <c r="OMH19" s="110"/>
      <c r="OMI19" s="110"/>
      <c r="OMJ19" s="110"/>
      <c r="OMK19" s="110"/>
      <c r="OML19" s="110"/>
      <c r="OMM19" s="110"/>
      <c r="OMN19" s="110"/>
      <c r="OMO19" s="110"/>
      <c r="OMP19" s="110"/>
      <c r="OMQ19" s="110"/>
      <c r="OMR19" s="110"/>
      <c r="OMS19" s="110"/>
      <c r="OMT19" s="110"/>
      <c r="OMU19" s="110"/>
      <c r="OMV19" s="110"/>
      <c r="OMW19" s="110"/>
      <c r="OMX19" s="110"/>
      <c r="OMY19" s="110"/>
      <c r="OMZ19" s="110"/>
      <c r="ONA19" s="110"/>
      <c r="ONB19" s="110"/>
      <c r="ONC19" s="110"/>
      <c r="OND19" s="110"/>
      <c r="ONE19" s="110"/>
      <c r="ONF19" s="110"/>
      <c r="ONG19" s="110"/>
      <c r="ONH19" s="110"/>
      <c r="ONI19" s="110"/>
      <c r="ONJ19" s="110"/>
      <c r="ONK19" s="110"/>
      <c r="ONL19" s="110"/>
      <c r="ONM19" s="110"/>
      <c r="ONN19" s="110"/>
      <c r="ONO19" s="110"/>
      <c r="ONP19" s="110"/>
      <c r="ONQ19" s="110"/>
      <c r="ONR19" s="110"/>
      <c r="ONS19" s="110"/>
      <c r="ONT19" s="110"/>
      <c r="ONU19" s="110"/>
      <c r="ONV19" s="110"/>
      <c r="ONW19" s="110"/>
      <c r="ONX19" s="110"/>
      <c r="ONY19" s="110"/>
      <c r="ONZ19" s="110"/>
      <c r="OOA19" s="110"/>
      <c r="OOB19" s="110"/>
      <c r="OOC19" s="110"/>
      <c r="OOD19" s="110"/>
      <c r="OOE19" s="110"/>
      <c r="OOF19" s="110"/>
      <c r="OOG19" s="110"/>
      <c r="OOH19" s="110"/>
      <c r="OOI19" s="110"/>
      <c r="OOJ19" s="110"/>
      <c r="OOK19" s="110"/>
      <c r="OOL19" s="110"/>
      <c r="OOM19" s="110"/>
      <c r="OON19" s="110"/>
      <c r="OOO19" s="110"/>
      <c r="OOP19" s="110"/>
      <c r="OOQ19" s="110"/>
      <c r="OOR19" s="110"/>
      <c r="OOS19" s="110"/>
      <c r="OOT19" s="110"/>
      <c r="OOU19" s="110"/>
      <c r="OOV19" s="110"/>
      <c r="OOW19" s="110"/>
      <c r="OOX19" s="110"/>
      <c r="OOY19" s="110"/>
      <c r="OOZ19" s="110"/>
      <c r="OPA19" s="110"/>
      <c r="OPB19" s="110"/>
      <c r="OPC19" s="110"/>
      <c r="OPD19" s="110"/>
      <c r="OPE19" s="110"/>
      <c r="OPF19" s="110"/>
      <c r="OPG19" s="110"/>
      <c r="OPH19" s="110"/>
      <c r="OPI19" s="110"/>
      <c r="OPJ19" s="110"/>
      <c r="OPK19" s="110"/>
      <c r="OPL19" s="110"/>
      <c r="OPM19" s="110"/>
      <c r="OPN19" s="110"/>
      <c r="OPO19" s="110"/>
      <c r="OPP19" s="110"/>
      <c r="OPQ19" s="110"/>
      <c r="OPR19" s="110"/>
      <c r="OPS19" s="110"/>
      <c r="OPT19" s="110"/>
      <c r="OPU19" s="110"/>
      <c r="OPV19" s="110"/>
      <c r="OPW19" s="110"/>
      <c r="OPX19" s="110"/>
      <c r="OPY19" s="110"/>
      <c r="OPZ19" s="110"/>
      <c r="OQA19" s="110"/>
      <c r="OQB19" s="110"/>
      <c r="OQC19" s="110"/>
      <c r="OQD19" s="110"/>
      <c r="OQE19" s="110"/>
      <c r="OQF19" s="110"/>
      <c r="OQG19" s="110"/>
      <c r="OQH19" s="110"/>
      <c r="OQI19" s="110"/>
      <c r="OQJ19" s="110"/>
      <c r="OQK19" s="110"/>
      <c r="OQL19" s="110"/>
      <c r="OQM19" s="110"/>
      <c r="OQN19" s="110"/>
      <c r="OQO19" s="110"/>
      <c r="OQP19" s="110"/>
      <c r="OQQ19" s="110"/>
      <c r="OQR19" s="110"/>
      <c r="OQS19" s="110"/>
      <c r="OQT19" s="110"/>
      <c r="OQU19" s="110"/>
      <c r="OQV19" s="110"/>
      <c r="OQW19" s="110"/>
      <c r="OQX19" s="110"/>
      <c r="OQY19" s="110"/>
      <c r="OQZ19" s="110"/>
      <c r="ORA19" s="110"/>
      <c r="ORB19" s="110"/>
      <c r="ORC19" s="110"/>
      <c r="ORD19" s="110"/>
      <c r="ORE19" s="110"/>
      <c r="ORF19" s="110"/>
      <c r="ORG19" s="110"/>
      <c r="ORH19" s="110"/>
      <c r="ORI19" s="110"/>
      <c r="ORJ19" s="110"/>
      <c r="ORK19" s="110"/>
      <c r="ORL19" s="110"/>
      <c r="ORM19" s="110"/>
      <c r="ORN19" s="110"/>
      <c r="ORO19" s="110"/>
      <c r="ORP19" s="110"/>
      <c r="ORQ19" s="110"/>
      <c r="ORR19" s="110"/>
      <c r="ORS19" s="110"/>
      <c r="ORT19" s="110"/>
      <c r="ORU19" s="110"/>
      <c r="ORV19" s="110"/>
      <c r="ORW19" s="110"/>
      <c r="ORX19" s="110"/>
      <c r="ORY19" s="110"/>
      <c r="ORZ19" s="110"/>
      <c r="OSA19" s="110"/>
      <c r="OSB19" s="110"/>
      <c r="OSC19" s="110"/>
      <c r="OSD19" s="110"/>
      <c r="OSE19" s="110"/>
      <c r="OSF19" s="110"/>
      <c r="OSG19" s="110"/>
      <c r="OSH19" s="110"/>
      <c r="OSI19" s="110"/>
      <c r="OSJ19" s="110"/>
      <c r="OSK19" s="110"/>
      <c r="OSL19" s="110"/>
      <c r="OSM19" s="110"/>
      <c r="OSN19" s="110"/>
      <c r="OSO19" s="110"/>
      <c r="OSP19" s="110"/>
      <c r="OSQ19" s="110"/>
      <c r="OSR19" s="110"/>
      <c r="OSS19" s="110"/>
      <c r="OST19" s="110"/>
      <c r="OSU19" s="110"/>
      <c r="OSV19" s="110"/>
      <c r="OSW19" s="110"/>
      <c r="OSX19" s="110"/>
      <c r="OSY19" s="110"/>
      <c r="OSZ19" s="110"/>
      <c r="OTA19" s="110"/>
      <c r="OTB19" s="110"/>
      <c r="OTC19" s="110"/>
      <c r="OTD19" s="110"/>
      <c r="OTE19" s="110"/>
      <c r="OTF19" s="110"/>
      <c r="OTG19" s="110"/>
      <c r="OTH19" s="110"/>
      <c r="OTI19" s="110"/>
      <c r="OTJ19" s="110"/>
      <c r="OTK19" s="110"/>
      <c r="OTL19" s="110"/>
      <c r="OTM19" s="110"/>
      <c r="OTN19" s="110"/>
      <c r="OTO19" s="110"/>
      <c r="OTP19" s="110"/>
      <c r="OTQ19" s="110"/>
      <c r="OTR19" s="110"/>
      <c r="OTS19" s="110"/>
      <c r="OTT19" s="110"/>
      <c r="OTU19" s="110"/>
      <c r="OTV19" s="110"/>
      <c r="OTW19" s="110"/>
      <c r="OTX19" s="110"/>
      <c r="OTY19" s="110"/>
      <c r="OTZ19" s="110"/>
      <c r="OUA19" s="110"/>
      <c r="OUB19" s="110"/>
      <c r="OUC19" s="110"/>
      <c r="OUD19" s="110"/>
      <c r="OUE19" s="110"/>
      <c r="OUF19" s="110"/>
      <c r="OUG19" s="110"/>
      <c r="OUH19" s="110"/>
      <c r="OUI19" s="110"/>
      <c r="OUJ19" s="110"/>
      <c r="OUK19" s="110"/>
      <c r="OUL19" s="110"/>
      <c r="OUM19" s="110"/>
      <c r="OUN19" s="110"/>
      <c r="OUO19" s="110"/>
      <c r="OUP19" s="110"/>
      <c r="OUQ19" s="110"/>
      <c r="OUR19" s="110"/>
      <c r="OUS19" s="110"/>
      <c r="OUT19" s="110"/>
      <c r="OUU19" s="110"/>
      <c r="OUV19" s="110"/>
      <c r="OUW19" s="110"/>
      <c r="OUX19" s="110"/>
      <c r="OUY19" s="110"/>
      <c r="OUZ19" s="110"/>
      <c r="OVA19" s="110"/>
      <c r="OVB19" s="110"/>
      <c r="OVC19" s="110"/>
      <c r="OVD19" s="110"/>
      <c r="OVE19" s="110"/>
      <c r="OVF19" s="110"/>
      <c r="OVG19" s="110"/>
      <c r="OVH19" s="110"/>
      <c r="OVI19" s="110"/>
      <c r="OVJ19" s="110"/>
      <c r="OVK19" s="110"/>
      <c r="OVL19" s="110"/>
      <c r="OVM19" s="110"/>
      <c r="OVN19" s="110"/>
      <c r="OVO19" s="110"/>
      <c r="OVP19" s="110"/>
      <c r="OVQ19" s="110"/>
      <c r="OVR19" s="110"/>
      <c r="OVS19" s="110"/>
      <c r="OVT19" s="110"/>
      <c r="OVU19" s="110"/>
      <c r="OVV19" s="110"/>
      <c r="OVW19" s="110"/>
      <c r="OVX19" s="110"/>
      <c r="OVY19" s="110"/>
      <c r="OVZ19" s="110"/>
      <c r="OWA19" s="110"/>
      <c r="OWB19" s="110"/>
      <c r="OWC19" s="110"/>
      <c r="OWD19" s="110"/>
      <c r="OWE19" s="110"/>
      <c r="OWF19" s="110"/>
      <c r="OWG19" s="110"/>
      <c r="OWH19" s="110"/>
      <c r="OWI19" s="110"/>
      <c r="OWJ19" s="110"/>
      <c r="OWK19" s="110"/>
      <c r="OWL19" s="110"/>
      <c r="OWM19" s="110"/>
      <c r="OWN19" s="110"/>
      <c r="OWO19" s="110"/>
      <c r="OWP19" s="110"/>
      <c r="OWQ19" s="110"/>
      <c r="OWR19" s="110"/>
      <c r="OWS19" s="110"/>
      <c r="OWT19" s="110"/>
      <c r="OWU19" s="110"/>
      <c r="OWV19" s="110"/>
      <c r="OWW19" s="110"/>
      <c r="OWX19" s="110"/>
      <c r="OWY19" s="110"/>
      <c r="OWZ19" s="110"/>
      <c r="OXA19" s="110"/>
      <c r="OXB19" s="110"/>
      <c r="OXC19" s="110"/>
      <c r="OXD19" s="110"/>
      <c r="OXE19" s="110"/>
      <c r="OXF19" s="110"/>
      <c r="OXG19" s="110"/>
      <c r="OXH19" s="110"/>
      <c r="OXI19" s="110"/>
      <c r="OXJ19" s="110"/>
      <c r="OXK19" s="110"/>
      <c r="OXL19" s="110"/>
      <c r="OXM19" s="110"/>
      <c r="OXN19" s="110"/>
      <c r="OXO19" s="110"/>
      <c r="OXP19" s="110"/>
      <c r="OXQ19" s="110"/>
      <c r="OXR19" s="110"/>
      <c r="OXS19" s="110"/>
      <c r="OXT19" s="110"/>
      <c r="OXU19" s="110"/>
      <c r="OXV19" s="110"/>
      <c r="OXW19" s="110"/>
      <c r="OXX19" s="110"/>
      <c r="OXY19" s="110"/>
      <c r="OXZ19" s="110"/>
      <c r="OYA19" s="110"/>
      <c r="OYB19" s="110"/>
      <c r="OYC19" s="110"/>
      <c r="OYD19" s="110"/>
      <c r="OYE19" s="110"/>
      <c r="OYF19" s="110"/>
      <c r="OYG19" s="110"/>
      <c r="OYH19" s="110"/>
      <c r="OYI19" s="110"/>
      <c r="OYJ19" s="110"/>
      <c r="OYK19" s="110"/>
      <c r="OYL19" s="110"/>
      <c r="OYM19" s="110"/>
      <c r="OYN19" s="110"/>
      <c r="OYO19" s="110"/>
      <c r="OYP19" s="110"/>
      <c r="OYQ19" s="110"/>
      <c r="OYR19" s="110"/>
      <c r="OYS19" s="110"/>
      <c r="OYT19" s="110"/>
      <c r="OYU19" s="110"/>
      <c r="OYV19" s="110"/>
      <c r="OYW19" s="110"/>
      <c r="OYX19" s="110"/>
      <c r="OYY19" s="110"/>
      <c r="OYZ19" s="110"/>
      <c r="OZA19" s="110"/>
      <c r="OZB19" s="110"/>
      <c r="OZC19" s="110"/>
      <c r="OZD19" s="110"/>
      <c r="OZE19" s="110"/>
      <c r="OZF19" s="110"/>
      <c r="OZG19" s="110"/>
      <c r="OZH19" s="110"/>
      <c r="OZI19" s="110"/>
      <c r="OZJ19" s="110"/>
      <c r="OZK19" s="110"/>
      <c r="OZL19" s="110"/>
      <c r="OZM19" s="110"/>
      <c r="OZN19" s="110"/>
      <c r="OZO19" s="110"/>
      <c r="OZP19" s="110"/>
      <c r="OZQ19" s="110"/>
      <c r="OZR19" s="110"/>
      <c r="OZS19" s="110"/>
      <c r="OZT19" s="110"/>
      <c r="OZU19" s="110"/>
      <c r="OZV19" s="110"/>
      <c r="OZW19" s="110"/>
      <c r="OZX19" s="110"/>
      <c r="OZY19" s="110"/>
      <c r="OZZ19" s="110"/>
      <c r="PAA19" s="110"/>
      <c r="PAB19" s="110"/>
      <c r="PAC19" s="110"/>
      <c r="PAD19" s="110"/>
      <c r="PAE19" s="110"/>
      <c r="PAF19" s="110"/>
      <c r="PAG19" s="110"/>
      <c r="PAH19" s="110"/>
      <c r="PAI19" s="110"/>
      <c r="PAJ19" s="110"/>
      <c r="PAK19" s="110"/>
      <c r="PAL19" s="110"/>
      <c r="PAM19" s="110"/>
      <c r="PAN19" s="110"/>
      <c r="PAO19" s="110"/>
      <c r="PAP19" s="110"/>
      <c r="PAQ19" s="110"/>
      <c r="PAR19" s="110"/>
      <c r="PAS19" s="110"/>
      <c r="PAT19" s="110"/>
      <c r="PAU19" s="110"/>
      <c r="PAV19" s="110"/>
      <c r="PAW19" s="110"/>
      <c r="PAX19" s="110"/>
      <c r="PAY19" s="110"/>
      <c r="PAZ19" s="110"/>
      <c r="PBA19" s="110"/>
      <c r="PBB19" s="110"/>
      <c r="PBC19" s="110"/>
      <c r="PBD19" s="110"/>
      <c r="PBE19" s="110"/>
      <c r="PBF19" s="110"/>
      <c r="PBG19" s="110"/>
      <c r="PBH19" s="110"/>
      <c r="PBI19" s="110"/>
      <c r="PBJ19" s="110"/>
      <c r="PBK19" s="110"/>
      <c r="PBL19" s="110"/>
      <c r="PBM19" s="110"/>
      <c r="PBN19" s="110"/>
      <c r="PBO19" s="110"/>
      <c r="PBP19" s="110"/>
      <c r="PBQ19" s="110"/>
      <c r="PBR19" s="110"/>
      <c r="PBS19" s="110"/>
      <c r="PBT19" s="110"/>
      <c r="PBU19" s="110"/>
      <c r="PBV19" s="110"/>
      <c r="PBW19" s="110"/>
      <c r="PBX19" s="110"/>
      <c r="PBY19" s="110"/>
      <c r="PBZ19" s="110"/>
      <c r="PCA19" s="110"/>
      <c r="PCB19" s="110"/>
      <c r="PCC19" s="110"/>
      <c r="PCD19" s="110"/>
      <c r="PCE19" s="110"/>
      <c r="PCF19" s="110"/>
      <c r="PCG19" s="110"/>
      <c r="PCH19" s="110"/>
      <c r="PCI19" s="110"/>
      <c r="PCJ19" s="110"/>
      <c r="PCK19" s="110"/>
      <c r="PCL19" s="110"/>
      <c r="PCM19" s="110"/>
      <c r="PCN19" s="110"/>
      <c r="PCO19" s="110"/>
      <c r="PCP19" s="110"/>
      <c r="PCQ19" s="110"/>
      <c r="PCR19" s="110"/>
      <c r="PCS19" s="110"/>
      <c r="PCT19" s="110"/>
      <c r="PCU19" s="110"/>
      <c r="PCV19" s="110"/>
      <c r="PCW19" s="110"/>
      <c r="PCX19" s="110"/>
      <c r="PCY19" s="110"/>
      <c r="PCZ19" s="110"/>
      <c r="PDA19" s="110"/>
      <c r="PDB19" s="110"/>
      <c r="PDC19" s="110"/>
      <c r="PDD19" s="110"/>
      <c r="PDE19" s="110"/>
      <c r="PDF19" s="110"/>
      <c r="PDG19" s="110"/>
      <c r="PDH19" s="110"/>
      <c r="PDI19" s="110"/>
      <c r="PDJ19" s="110"/>
      <c r="PDK19" s="110"/>
      <c r="PDL19" s="110"/>
      <c r="PDM19" s="110"/>
      <c r="PDN19" s="110"/>
      <c r="PDO19" s="110"/>
      <c r="PDP19" s="110"/>
      <c r="PDQ19" s="110"/>
      <c r="PDR19" s="110"/>
      <c r="PDS19" s="110"/>
      <c r="PDT19" s="110"/>
      <c r="PDU19" s="110"/>
      <c r="PDV19" s="110"/>
      <c r="PDW19" s="110"/>
      <c r="PDX19" s="110"/>
      <c r="PDY19" s="110"/>
      <c r="PDZ19" s="110"/>
      <c r="PEA19" s="110"/>
      <c r="PEB19" s="110"/>
      <c r="PEC19" s="110"/>
      <c r="PED19" s="110"/>
      <c r="PEE19" s="110"/>
      <c r="PEF19" s="110"/>
      <c r="PEG19" s="110"/>
      <c r="PEH19" s="110"/>
      <c r="PEI19" s="110"/>
      <c r="PEJ19" s="110"/>
      <c r="PEK19" s="110"/>
      <c r="PEL19" s="110"/>
      <c r="PEM19" s="110"/>
      <c r="PEN19" s="110"/>
      <c r="PEO19" s="110"/>
      <c r="PEP19" s="110"/>
      <c r="PEQ19" s="110"/>
      <c r="PER19" s="110"/>
      <c r="PES19" s="110"/>
      <c r="PET19" s="110"/>
      <c r="PEU19" s="110"/>
      <c r="PEV19" s="110"/>
      <c r="PEW19" s="110"/>
      <c r="PEX19" s="110"/>
      <c r="PEY19" s="110"/>
      <c r="PEZ19" s="110"/>
      <c r="PFA19" s="110"/>
      <c r="PFB19" s="110"/>
      <c r="PFC19" s="110"/>
      <c r="PFD19" s="110"/>
      <c r="PFE19" s="110"/>
      <c r="PFF19" s="110"/>
      <c r="PFG19" s="110"/>
      <c r="PFH19" s="110"/>
      <c r="PFI19" s="110"/>
      <c r="PFJ19" s="110"/>
      <c r="PFK19" s="110"/>
      <c r="PFL19" s="110"/>
      <c r="PFM19" s="110"/>
      <c r="PFN19" s="110"/>
      <c r="PFO19" s="110"/>
      <c r="PFP19" s="110"/>
      <c r="PFQ19" s="110"/>
      <c r="PFR19" s="110"/>
      <c r="PFS19" s="110"/>
      <c r="PFT19" s="110"/>
      <c r="PFU19" s="110"/>
      <c r="PFV19" s="110"/>
      <c r="PFW19" s="110"/>
      <c r="PFX19" s="110"/>
      <c r="PFY19" s="110"/>
      <c r="PFZ19" s="110"/>
      <c r="PGA19" s="110"/>
      <c r="PGB19" s="110"/>
      <c r="PGC19" s="110"/>
      <c r="PGD19" s="110"/>
      <c r="PGE19" s="110"/>
      <c r="PGF19" s="110"/>
      <c r="PGG19" s="110"/>
      <c r="PGH19" s="110"/>
      <c r="PGI19" s="110"/>
      <c r="PGJ19" s="110"/>
      <c r="PGK19" s="110"/>
      <c r="PGL19" s="110"/>
      <c r="PGM19" s="110"/>
      <c r="PGN19" s="110"/>
      <c r="PGO19" s="110"/>
      <c r="PGP19" s="110"/>
      <c r="PGQ19" s="110"/>
      <c r="PGR19" s="110"/>
      <c r="PGS19" s="110"/>
      <c r="PGT19" s="110"/>
      <c r="PGU19" s="110"/>
      <c r="PGV19" s="110"/>
      <c r="PGW19" s="110"/>
      <c r="PGX19" s="110"/>
      <c r="PGY19" s="110"/>
      <c r="PGZ19" s="110"/>
      <c r="PHA19" s="110"/>
      <c r="PHB19" s="110"/>
      <c r="PHC19" s="110"/>
      <c r="PHD19" s="110"/>
      <c r="PHE19" s="110"/>
      <c r="PHF19" s="110"/>
      <c r="PHG19" s="110"/>
      <c r="PHH19" s="110"/>
      <c r="PHI19" s="110"/>
      <c r="PHJ19" s="110"/>
      <c r="PHK19" s="110"/>
      <c r="PHL19" s="110"/>
      <c r="PHM19" s="110"/>
      <c r="PHN19" s="110"/>
      <c r="PHO19" s="110"/>
      <c r="PHP19" s="110"/>
      <c r="PHQ19" s="110"/>
      <c r="PHR19" s="110"/>
      <c r="PHS19" s="110"/>
      <c r="PHT19" s="110"/>
      <c r="PHU19" s="110"/>
      <c r="PHV19" s="110"/>
      <c r="PHW19" s="110"/>
      <c r="PHX19" s="110"/>
      <c r="PHY19" s="110"/>
      <c r="PHZ19" s="110"/>
      <c r="PIA19" s="110"/>
      <c r="PIB19" s="110"/>
      <c r="PIC19" s="110"/>
      <c r="PID19" s="110"/>
      <c r="PIE19" s="110"/>
      <c r="PIF19" s="110"/>
      <c r="PIG19" s="110"/>
      <c r="PIH19" s="110"/>
      <c r="PII19" s="110"/>
      <c r="PIJ19" s="110"/>
      <c r="PIK19" s="110"/>
      <c r="PIL19" s="110"/>
      <c r="PIM19" s="110"/>
      <c r="PIN19" s="110"/>
      <c r="PIO19" s="110"/>
      <c r="PIP19" s="110"/>
      <c r="PIQ19" s="110"/>
      <c r="PIR19" s="110"/>
      <c r="PIS19" s="110"/>
      <c r="PIT19" s="110"/>
      <c r="PIU19" s="110"/>
      <c r="PIV19" s="110"/>
      <c r="PIW19" s="110"/>
      <c r="PIX19" s="110"/>
      <c r="PIY19" s="110"/>
      <c r="PIZ19" s="110"/>
      <c r="PJA19" s="110"/>
      <c r="PJB19" s="110"/>
      <c r="PJC19" s="110"/>
      <c r="PJD19" s="110"/>
      <c r="PJE19" s="110"/>
      <c r="PJF19" s="110"/>
      <c r="PJG19" s="110"/>
      <c r="PJH19" s="110"/>
      <c r="PJI19" s="110"/>
      <c r="PJJ19" s="110"/>
      <c r="PJK19" s="110"/>
      <c r="PJL19" s="110"/>
      <c r="PJM19" s="110"/>
      <c r="PJN19" s="110"/>
      <c r="PJO19" s="110"/>
      <c r="PJP19" s="110"/>
      <c r="PJQ19" s="110"/>
      <c r="PJR19" s="110"/>
      <c r="PJS19" s="110"/>
      <c r="PJT19" s="110"/>
      <c r="PJU19" s="110"/>
      <c r="PJV19" s="110"/>
      <c r="PJW19" s="110"/>
      <c r="PJX19" s="110"/>
      <c r="PJY19" s="110"/>
      <c r="PJZ19" s="110"/>
      <c r="PKA19" s="110"/>
      <c r="PKB19" s="110"/>
      <c r="PKC19" s="110"/>
      <c r="PKD19" s="110"/>
      <c r="PKE19" s="110"/>
      <c r="PKF19" s="110"/>
      <c r="PKG19" s="110"/>
      <c r="PKH19" s="110"/>
      <c r="PKI19" s="110"/>
      <c r="PKJ19" s="110"/>
      <c r="PKK19" s="110"/>
      <c r="PKL19" s="110"/>
      <c r="PKM19" s="110"/>
      <c r="PKN19" s="110"/>
      <c r="PKO19" s="110"/>
      <c r="PKP19" s="110"/>
      <c r="PKQ19" s="110"/>
      <c r="PKR19" s="110"/>
      <c r="PKS19" s="110"/>
      <c r="PKT19" s="110"/>
      <c r="PKU19" s="110"/>
      <c r="PKV19" s="110"/>
      <c r="PKW19" s="110"/>
      <c r="PKX19" s="110"/>
      <c r="PKY19" s="110"/>
      <c r="PKZ19" s="110"/>
      <c r="PLA19" s="110"/>
      <c r="PLB19" s="110"/>
      <c r="PLC19" s="110"/>
      <c r="PLD19" s="110"/>
      <c r="PLE19" s="110"/>
      <c r="PLF19" s="110"/>
      <c r="PLG19" s="110"/>
      <c r="PLH19" s="110"/>
      <c r="PLI19" s="110"/>
      <c r="PLJ19" s="110"/>
      <c r="PLK19" s="110"/>
      <c r="PLL19" s="110"/>
      <c r="PLM19" s="110"/>
      <c r="PLN19" s="110"/>
      <c r="PLO19" s="110"/>
      <c r="PLP19" s="110"/>
      <c r="PLQ19" s="110"/>
      <c r="PLR19" s="110"/>
      <c r="PLS19" s="110"/>
      <c r="PLT19" s="110"/>
      <c r="PLU19" s="110"/>
      <c r="PLV19" s="110"/>
      <c r="PLW19" s="110"/>
      <c r="PLX19" s="110"/>
      <c r="PLY19" s="110"/>
      <c r="PLZ19" s="110"/>
      <c r="PMA19" s="110"/>
      <c r="PMB19" s="110"/>
      <c r="PMC19" s="110"/>
      <c r="PMD19" s="110"/>
      <c r="PME19" s="110"/>
      <c r="PMF19" s="110"/>
      <c r="PMG19" s="110"/>
      <c r="PMH19" s="110"/>
      <c r="PMI19" s="110"/>
      <c r="PMJ19" s="110"/>
      <c r="PMK19" s="110"/>
      <c r="PML19" s="110"/>
      <c r="PMM19" s="110"/>
      <c r="PMN19" s="110"/>
      <c r="PMO19" s="110"/>
      <c r="PMP19" s="110"/>
      <c r="PMQ19" s="110"/>
      <c r="PMR19" s="110"/>
      <c r="PMS19" s="110"/>
      <c r="PMT19" s="110"/>
      <c r="PMU19" s="110"/>
      <c r="PMV19" s="110"/>
      <c r="PMW19" s="110"/>
      <c r="PMX19" s="110"/>
      <c r="PMY19" s="110"/>
      <c r="PMZ19" s="110"/>
      <c r="PNA19" s="110"/>
      <c r="PNB19" s="110"/>
      <c r="PNC19" s="110"/>
      <c r="PND19" s="110"/>
      <c r="PNE19" s="110"/>
      <c r="PNF19" s="110"/>
      <c r="PNG19" s="110"/>
      <c r="PNH19" s="110"/>
      <c r="PNI19" s="110"/>
      <c r="PNJ19" s="110"/>
      <c r="PNK19" s="110"/>
      <c r="PNL19" s="110"/>
      <c r="PNM19" s="110"/>
      <c r="PNN19" s="110"/>
      <c r="PNO19" s="110"/>
      <c r="PNP19" s="110"/>
      <c r="PNQ19" s="110"/>
      <c r="PNR19" s="110"/>
      <c r="PNS19" s="110"/>
      <c r="PNT19" s="110"/>
      <c r="PNU19" s="110"/>
      <c r="PNV19" s="110"/>
      <c r="PNW19" s="110"/>
      <c r="PNX19" s="110"/>
      <c r="PNY19" s="110"/>
      <c r="PNZ19" s="110"/>
      <c r="POA19" s="110"/>
      <c r="POB19" s="110"/>
      <c r="POC19" s="110"/>
      <c r="POD19" s="110"/>
      <c r="POE19" s="110"/>
      <c r="POF19" s="110"/>
      <c r="POG19" s="110"/>
      <c r="POH19" s="110"/>
      <c r="POI19" s="110"/>
      <c r="POJ19" s="110"/>
      <c r="POK19" s="110"/>
      <c r="POL19" s="110"/>
      <c r="POM19" s="110"/>
      <c r="PON19" s="110"/>
      <c r="POO19" s="110"/>
      <c r="POP19" s="110"/>
      <c r="POQ19" s="110"/>
      <c r="POR19" s="110"/>
      <c r="POS19" s="110"/>
      <c r="POT19" s="110"/>
      <c r="POU19" s="110"/>
      <c r="POV19" s="110"/>
      <c r="POW19" s="110"/>
      <c r="POX19" s="110"/>
      <c r="POY19" s="110"/>
      <c r="POZ19" s="110"/>
      <c r="PPA19" s="110"/>
      <c r="PPB19" s="110"/>
      <c r="PPC19" s="110"/>
      <c r="PPD19" s="110"/>
      <c r="PPE19" s="110"/>
      <c r="PPF19" s="110"/>
      <c r="PPG19" s="110"/>
      <c r="PPH19" s="110"/>
      <c r="PPI19" s="110"/>
      <c r="PPJ19" s="110"/>
      <c r="PPK19" s="110"/>
      <c r="PPL19" s="110"/>
      <c r="PPM19" s="110"/>
      <c r="PPN19" s="110"/>
      <c r="PPO19" s="110"/>
      <c r="PPP19" s="110"/>
      <c r="PPQ19" s="110"/>
      <c r="PPR19" s="110"/>
      <c r="PPS19" s="110"/>
      <c r="PPT19" s="110"/>
      <c r="PPU19" s="110"/>
      <c r="PPV19" s="110"/>
      <c r="PPW19" s="110"/>
      <c r="PPX19" s="110"/>
      <c r="PPY19" s="110"/>
      <c r="PPZ19" s="110"/>
      <c r="PQA19" s="110"/>
      <c r="PQB19" s="110"/>
      <c r="PQC19" s="110"/>
      <c r="PQD19" s="110"/>
      <c r="PQE19" s="110"/>
      <c r="PQF19" s="110"/>
      <c r="PQG19" s="110"/>
      <c r="PQH19" s="110"/>
      <c r="PQI19" s="110"/>
      <c r="PQJ19" s="110"/>
      <c r="PQK19" s="110"/>
      <c r="PQL19" s="110"/>
      <c r="PQM19" s="110"/>
      <c r="PQN19" s="110"/>
      <c r="PQO19" s="110"/>
      <c r="PQP19" s="110"/>
      <c r="PQQ19" s="110"/>
      <c r="PQR19" s="110"/>
      <c r="PQS19" s="110"/>
      <c r="PQT19" s="110"/>
      <c r="PQU19" s="110"/>
      <c r="PQV19" s="110"/>
      <c r="PQW19" s="110"/>
      <c r="PQX19" s="110"/>
      <c r="PQY19" s="110"/>
      <c r="PQZ19" s="110"/>
      <c r="PRA19" s="110"/>
      <c r="PRB19" s="110"/>
      <c r="PRC19" s="110"/>
      <c r="PRD19" s="110"/>
      <c r="PRE19" s="110"/>
      <c r="PRF19" s="110"/>
      <c r="PRG19" s="110"/>
      <c r="PRH19" s="110"/>
      <c r="PRI19" s="110"/>
      <c r="PRJ19" s="110"/>
      <c r="PRK19" s="110"/>
      <c r="PRL19" s="110"/>
      <c r="PRM19" s="110"/>
      <c r="PRN19" s="110"/>
      <c r="PRO19" s="110"/>
      <c r="PRP19" s="110"/>
      <c r="PRQ19" s="110"/>
      <c r="PRR19" s="110"/>
      <c r="PRS19" s="110"/>
      <c r="PRT19" s="110"/>
      <c r="PRU19" s="110"/>
      <c r="PRV19" s="110"/>
      <c r="PRW19" s="110"/>
      <c r="PRX19" s="110"/>
      <c r="PRY19" s="110"/>
      <c r="PRZ19" s="110"/>
      <c r="PSA19" s="110"/>
      <c r="PSB19" s="110"/>
      <c r="PSC19" s="110"/>
      <c r="PSD19" s="110"/>
      <c r="PSE19" s="110"/>
      <c r="PSF19" s="110"/>
      <c r="PSG19" s="110"/>
      <c r="PSH19" s="110"/>
      <c r="PSI19" s="110"/>
      <c r="PSJ19" s="110"/>
      <c r="PSK19" s="110"/>
      <c r="PSL19" s="110"/>
      <c r="PSM19" s="110"/>
      <c r="PSN19" s="110"/>
      <c r="PSO19" s="110"/>
      <c r="PSP19" s="110"/>
      <c r="PSQ19" s="110"/>
      <c r="PSR19" s="110"/>
      <c r="PSS19" s="110"/>
      <c r="PST19" s="110"/>
      <c r="PSU19" s="110"/>
      <c r="PSV19" s="110"/>
      <c r="PSW19" s="110"/>
      <c r="PSX19" s="110"/>
      <c r="PSY19" s="110"/>
      <c r="PSZ19" s="110"/>
      <c r="PTA19" s="110"/>
      <c r="PTB19" s="110"/>
      <c r="PTC19" s="110"/>
      <c r="PTD19" s="110"/>
      <c r="PTE19" s="110"/>
      <c r="PTF19" s="110"/>
      <c r="PTG19" s="110"/>
      <c r="PTH19" s="110"/>
      <c r="PTI19" s="110"/>
      <c r="PTJ19" s="110"/>
      <c r="PTK19" s="110"/>
      <c r="PTL19" s="110"/>
      <c r="PTM19" s="110"/>
      <c r="PTN19" s="110"/>
      <c r="PTO19" s="110"/>
      <c r="PTP19" s="110"/>
      <c r="PTQ19" s="110"/>
      <c r="PTR19" s="110"/>
      <c r="PTS19" s="110"/>
      <c r="PTT19" s="110"/>
      <c r="PTU19" s="110"/>
      <c r="PTV19" s="110"/>
      <c r="PTW19" s="110"/>
      <c r="PTX19" s="110"/>
      <c r="PTY19" s="110"/>
      <c r="PTZ19" s="110"/>
      <c r="PUA19" s="110"/>
      <c r="PUB19" s="110"/>
      <c r="PUC19" s="110"/>
      <c r="PUD19" s="110"/>
      <c r="PUE19" s="110"/>
      <c r="PUF19" s="110"/>
      <c r="PUG19" s="110"/>
      <c r="PUH19" s="110"/>
      <c r="PUI19" s="110"/>
      <c r="PUJ19" s="110"/>
      <c r="PUK19" s="110"/>
      <c r="PUL19" s="110"/>
      <c r="PUM19" s="110"/>
      <c r="PUN19" s="110"/>
      <c r="PUO19" s="110"/>
      <c r="PUP19" s="110"/>
      <c r="PUQ19" s="110"/>
      <c r="PUR19" s="110"/>
      <c r="PUS19" s="110"/>
      <c r="PUT19" s="110"/>
      <c r="PUU19" s="110"/>
      <c r="PUV19" s="110"/>
      <c r="PUW19" s="110"/>
      <c r="PUX19" s="110"/>
      <c r="PUY19" s="110"/>
      <c r="PUZ19" s="110"/>
      <c r="PVA19" s="110"/>
      <c r="PVB19" s="110"/>
      <c r="PVC19" s="110"/>
      <c r="PVD19" s="110"/>
      <c r="PVE19" s="110"/>
      <c r="PVF19" s="110"/>
      <c r="PVG19" s="110"/>
      <c r="PVH19" s="110"/>
      <c r="PVI19" s="110"/>
      <c r="PVJ19" s="110"/>
      <c r="PVK19" s="110"/>
      <c r="PVL19" s="110"/>
      <c r="PVM19" s="110"/>
      <c r="PVN19" s="110"/>
      <c r="PVO19" s="110"/>
      <c r="PVP19" s="110"/>
      <c r="PVQ19" s="110"/>
      <c r="PVR19" s="110"/>
      <c r="PVS19" s="110"/>
      <c r="PVT19" s="110"/>
      <c r="PVU19" s="110"/>
      <c r="PVV19" s="110"/>
      <c r="PVW19" s="110"/>
      <c r="PVX19" s="110"/>
      <c r="PVY19" s="110"/>
      <c r="PVZ19" s="110"/>
      <c r="PWA19" s="110"/>
      <c r="PWB19" s="110"/>
      <c r="PWC19" s="110"/>
      <c r="PWD19" s="110"/>
      <c r="PWE19" s="110"/>
      <c r="PWF19" s="110"/>
      <c r="PWG19" s="110"/>
      <c r="PWH19" s="110"/>
      <c r="PWI19" s="110"/>
      <c r="PWJ19" s="110"/>
      <c r="PWK19" s="110"/>
      <c r="PWL19" s="110"/>
      <c r="PWM19" s="110"/>
      <c r="PWN19" s="110"/>
      <c r="PWO19" s="110"/>
      <c r="PWP19" s="110"/>
      <c r="PWQ19" s="110"/>
      <c r="PWR19" s="110"/>
      <c r="PWS19" s="110"/>
      <c r="PWT19" s="110"/>
      <c r="PWU19" s="110"/>
      <c r="PWV19" s="110"/>
      <c r="PWW19" s="110"/>
      <c r="PWX19" s="110"/>
      <c r="PWY19" s="110"/>
      <c r="PWZ19" s="110"/>
      <c r="PXA19" s="110"/>
      <c r="PXB19" s="110"/>
      <c r="PXC19" s="110"/>
      <c r="PXD19" s="110"/>
      <c r="PXE19" s="110"/>
      <c r="PXF19" s="110"/>
      <c r="PXG19" s="110"/>
      <c r="PXH19" s="110"/>
      <c r="PXI19" s="110"/>
      <c r="PXJ19" s="110"/>
      <c r="PXK19" s="110"/>
      <c r="PXL19" s="110"/>
      <c r="PXM19" s="110"/>
      <c r="PXN19" s="110"/>
      <c r="PXO19" s="110"/>
      <c r="PXP19" s="110"/>
      <c r="PXQ19" s="110"/>
      <c r="PXR19" s="110"/>
      <c r="PXS19" s="110"/>
      <c r="PXT19" s="110"/>
      <c r="PXU19" s="110"/>
      <c r="PXV19" s="110"/>
      <c r="PXW19" s="110"/>
      <c r="PXX19" s="110"/>
      <c r="PXY19" s="110"/>
      <c r="PXZ19" s="110"/>
      <c r="PYA19" s="110"/>
      <c r="PYB19" s="110"/>
      <c r="PYC19" s="110"/>
      <c r="PYD19" s="110"/>
      <c r="PYE19" s="110"/>
      <c r="PYF19" s="110"/>
      <c r="PYG19" s="110"/>
      <c r="PYH19" s="110"/>
      <c r="PYI19" s="110"/>
      <c r="PYJ19" s="110"/>
      <c r="PYK19" s="110"/>
      <c r="PYL19" s="110"/>
      <c r="PYM19" s="110"/>
      <c r="PYN19" s="110"/>
      <c r="PYO19" s="110"/>
      <c r="PYP19" s="110"/>
      <c r="PYQ19" s="110"/>
      <c r="PYR19" s="110"/>
      <c r="PYS19" s="110"/>
      <c r="PYT19" s="110"/>
      <c r="PYU19" s="110"/>
      <c r="PYV19" s="110"/>
      <c r="PYW19" s="110"/>
      <c r="PYX19" s="110"/>
      <c r="PYY19" s="110"/>
      <c r="PYZ19" s="110"/>
      <c r="PZA19" s="110"/>
      <c r="PZB19" s="110"/>
      <c r="PZC19" s="110"/>
      <c r="PZD19" s="110"/>
      <c r="PZE19" s="110"/>
      <c r="PZF19" s="110"/>
      <c r="PZG19" s="110"/>
      <c r="PZH19" s="110"/>
      <c r="PZI19" s="110"/>
      <c r="PZJ19" s="110"/>
      <c r="PZK19" s="110"/>
      <c r="PZL19" s="110"/>
      <c r="PZM19" s="110"/>
      <c r="PZN19" s="110"/>
      <c r="PZO19" s="110"/>
      <c r="PZP19" s="110"/>
      <c r="PZQ19" s="110"/>
      <c r="PZR19" s="110"/>
      <c r="PZS19" s="110"/>
      <c r="PZT19" s="110"/>
      <c r="PZU19" s="110"/>
      <c r="PZV19" s="110"/>
      <c r="PZW19" s="110"/>
      <c r="PZX19" s="110"/>
      <c r="PZY19" s="110"/>
      <c r="PZZ19" s="110"/>
      <c r="QAA19" s="110"/>
      <c r="QAB19" s="110"/>
      <c r="QAC19" s="110"/>
      <c r="QAD19" s="110"/>
      <c r="QAE19" s="110"/>
      <c r="QAF19" s="110"/>
      <c r="QAG19" s="110"/>
      <c r="QAH19" s="110"/>
      <c r="QAI19" s="110"/>
      <c r="QAJ19" s="110"/>
      <c r="QAK19" s="110"/>
      <c r="QAL19" s="110"/>
      <c r="QAM19" s="110"/>
      <c r="QAN19" s="110"/>
      <c r="QAO19" s="110"/>
      <c r="QAP19" s="110"/>
      <c r="QAQ19" s="110"/>
      <c r="QAR19" s="110"/>
      <c r="QAS19" s="110"/>
      <c r="QAT19" s="110"/>
      <c r="QAU19" s="110"/>
      <c r="QAV19" s="110"/>
      <c r="QAW19" s="110"/>
      <c r="QAX19" s="110"/>
      <c r="QAY19" s="110"/>
      <c r="QAZ19" s="110"/>
      <c r="QBA19" s="110"/>
      <c r="QBB19" s="110"/>
      <c r="QBC19" s="110"/>
      <c r="QBD19" s="110"/>
      <c r="QBE19" s="110"/>
      <c r="QBF19" s="110"/>
      <c r="QBG19" s="110"/>
      <c r="QBH19" s="110"/>
      <c r="QBI19" s="110"/>
      <c r="QBJ19" s="110"/>
      <c r="QBK19" s="110"/>
      <c r="QBL19" s="110"/>
      <c r="QBM19" s="110"/>
      <c r="QBN19" s="110"/>
      <c r="QBO19" s="110"/>
      <c r="QBP19" s="110"/>
      <c r="QBQ19" s="110"/>
      <c r="QBR19" s="110"/>
      <c r="QBS19" s="110"/>
      <c r="QBT19" s="110"/>
      <c r="QBU19" s="110"/>
      <c r="QBV19" s="110"/>
      <c r="QBW19" s="110"/>
      <c r="QBX19" s="110"/>
      <c r="QBY19" s="110"/>
      <c r="QBZ19" s="110"/>
      <c r="QCA19" s="110"/>
      <c r="QCB19" s="110"/>
      <c r="QCC19" s="110"/>
      <c r="QCD19" s="110"/>
      <c r="QCE19" s="110"/>
      <c r="QCF19" s="110"/>
      <c r="QCG19" s="110"/>
      <c r="QCH19" s="110"/>
      <c r="QCI19" s="110"/>
      <c r="QCJ19" s="110"/>
      <c r="QCK19" s="110"/>
      <c r="QCL19" s="110"/>
      <c r="QCM19" s="110"/>
      <c r="QCN19" s="110"/>
      <c r="QCO19" s="110"/>
      <c r="QCP19" s="110"/>
      <c r="QCQ19" s="110"/>
      <c r="QCR19" s="110"/>
      <c r="QCS19" s="110"/>
      <c r="QCT19" s="110"/>
      <c r="QCU19" s="110"/>
      <c r="QCV19" s="110"/>
      <c r="QCW19" s="110"/>
      <c r="QCX19" s="110"/>
      <c r="QCY19" s="110"/>
      <c r="QCZ19" s="110"/>
      <c r="QDA19" s="110"/>
      <c r="QDB19" s="110"/>
      <c r="QDC19" s="110"/>
      <c r="QDD19" s="110"/>
      <c r="QDE19" s="110"/>
      <c r="QDF19" s="110"/>
      <c r="QDG19" s="110"/>
      <c r="QDH19" s="110"/>
      <c r="QDI19" s="110"/>
      <c r="QDJ19" s="110"/>
      <c r="QDK19" s="110"/>
      <c r="QDL19" s="110"/>
      <c r="QDM19" s="110"/>
      <c r="QDN19" s="110"/>
      <c r="QDO19" s="110"/>
      <c r="QDP19" s="110"/>
      <c r="QDQ19" s="110"/>
      <c r="QDR19" s="110"/>
      <c r="QDS19" s="110"/>
      <c r="QDT19" s="110"/>
      <c r="QDU19" s="110"/>
      <c r="QDV19" s="110"/>
      <c r="QDW19" s="110"/>
      <c r="QDX19" s="110"/>
      <c r="QDY19" s="110"/>
      <c r="QDZ19" s="110"/>
      <c r="QEA19" s="110"/>
      <c r="QEB19" s="110"/>
      <c r="QEC19" s="110"/>
      <c r="QED19" s="110"/>
      <c r="QEE19" s="110"/>
      <c r="QEF19" s="110"/>
      <c r="QEG19" s="110"/>
      <c r="QEH19" s="110"/>
      <c r="QEI19" s="110"/>
      <c r="QEJ19" s="110"/>
      <c r="QEK19" s="110"/>
      <c r="QEL19" s="110"/>
      <c r="QEM19" s="110"/>
      <c r="QEN19" s="110"/>
      <c r="QEO19" s="110"/>
      <c r="QEP19" s="110"/>
      <c r="QEQ19" s="110"/>
      <c r="QER19" s="110"/>
      <c r="QES19" s="110"/>
      <c r="QET19" s="110"/>
      <c r="QEU19" s="110"/>
      <c r="QEV19" s="110"/>
      <c r="QEW19" s="110"/>
      <c r="QEX19" s="110"/>
      <c r="QEY19" s="110"/>
      <c r="QEZ19" s="110"/>
      <c r="QFA19" s="110"/>
      <c r="QFB19" s="110"/>
      <c r="QFC19" s="110"/>
      <c r="QFD19" s="110"/>
      <c r="QFE19" s="110"/>
      <c r="QFF19" s="110"/>
      <c r="QFG19" s="110"/>
      <c r="QFH19" s="110"/>
      <c r="QFI19" s="110"/>
      <c r="QFJ19" s="110"/>
      <c r="QFK19" s="110"/>
      <c r="QFL19" s="110"/>
      <c r="QFM19" s="110"/>
      <c r="QFN19" s="110"/>
      <c r="QFO19" s="110"/>
      <c r="QFP19" s="110"/>
      <c r="QFQ19" s="110"/>
      <c r="QFR19" s="110"/>
      <c r="QFS19" s="110"/>
      <c r="QFT19" s="110"/>
      <c r="QFU19" s="110"/>
      <c r="QFV19" s="110"/>
      <c r="QFW19" s="110"/>
      <c r="QFX19" s="110"/>
      <c r="QFY19" s="110"/>
      <c r="QFZ19" s="110"/>
      <c r="QGA19" s="110"/>
      <c r="QGB19" s="110"/>
      <c r="QGC19" s="110"/>
      <c r="QGD19" s="110"/>
      <c r="QGE19" s="110"/>
      <c r="QGF19" s="110"/>
      <c r="QGG19" s="110"/>
      <c r="QGH19" s="110"/>
      <c r="QGI19" s="110"/>
      <c r="QGJ19" s="110"/>
      <c r="QGK19" s="110"/>
      <c r="QGL19" s="110"/>
      <c r="QGM19" s="110"/>
      <c r="QGN19" s="110"/>
      <c r="QGO19" s="110"/>
      <c r="QGP19" s="110"/>
      <c r="QGQ19" s="110"/>
      <c r="QGR19" s="110"/>
      <c r="QGS19" s="110"/>
      <c r="QGT19" s="110"/>
      <c r="QGU19" s="110"/>
      <c r="QGV19" s="110"/>
      <c r="QGW19" s="110"/>
      <c r="QGX19" s="110"/>
      <c r="QGY19" s="110"/>
      <c r="QGZ19" s="110"/>
      <c r="QHA19" s="110"/>
      <c r="QHB19" s="110"/>
      <c r="QHC19" s="110"/>
      <c r="QHD19" s="110"/>
      <c r="QHE19" s="110"/>
      <c r="QHF19" s="110"/>
      <c r="QHG19" s="110"/>
      <c r="QHH19" s="110"/>
      <c r="QHI19" s="110"/>
      <c r="QHJ19" s="110"/>
      <c r="QHK19" s="110"/>
      <c r="QHL19" s="110"/>
      <c r="QHM19" s="110"/>
      <c r="QHN19" s="110"/>
      <c r="QHO19" s="110"/>
      <c r="QHP19" s="110"/>
      <c r="QHQ19" s="110"/>
      <c r="QHR19" s="110"/>
      <c r="QHS19" s="110"/>
      <c r="QHT19" s="110"/>
      <c r="QHU19" s="110"/>
      <c r="QHV19" s="110"/>
      <c r="QHW19" s="110"/>
      <c r="QHX19" s="110"/>
      <c r="QHY19" s="110"/>
      <c r="QHZ19" s="110"/>
      <c r="QIA19" s="110"/>
      <c r="QIB19" s="110"/>
      <c r="QIC19" s="110"/>
      <c r="QID19" s="110"/>
      <c r="QIE19" s="110"/>
      <c r="QIF19" s="110"/>
      <c r="QIG19" s="110"/>
      <c r="QIH19" s="110"/>
      <c r="QII19" s="110"/>
      <c r="QIJ19" s="110"/>
      <c r="QIK19" s="110"/>
      <c r="QIL19" s="110"/>
      <c r="QIM19" s="110"/>
      <c r="QIN19" s="110"/>
      <c r="QIO19" s="110"/>
      <c r="QIP19" s="110"/>
      <c r="QIQ19" s="110"/>
      <c r="QIR19" s="110"/>
      <c r="QIS19" s="110"/>
      <c r="QIT19" s="110"/>
      <c r="QIU19" s="110"/>
      <c r="QIV19" s="110"/>
      <c r="QIW19" s="110"/>
      <c r="QIX19" s="110"/>
      <c r="QIY19" s="110"/>
      <c r="QIZ19" s="110"/>
      <c r="QJA19" s="110"/>
      <c r="QJB19" s="110"/>
      <c r="QJC19" s="110"/>
      <c r="QJD19" s="110"/>
      <c r="QJE19" s="110"/>
      <c r="QJF19" s="110"/>
      <c r="QJG19" s="110"/>
      <c r="QJH19" s="110"/>
      <c r="QJI19" s="110"/>
      <c r="QJJ19" s="110"/>
      <c r="QJK19" s="110"/>
      <c r="QJL19" s="110"/>
      <c r="QJM19" s="110"/>
      <c r="QJN19" s="110"/>
      <c r="QJO19" s="110"/>
      <c r="QJP19" s="110"/>
      <c r="QJQ19" s="110"/>
      <c r="QJR19" s="110"/>
      <c r="QJS19" s="110"/>
      <c r="QJT19" s="110"/>
      <c r="QJU19" s="110"/>
      <c r="QJV19" s="110"/>
      <c r="QJW19" s="110"/>
      <c r="QJX19" s="110"/>
      <c r="QJY19" s="110"/>
      <c r="QJZ19" s="110"/>
      <c r="QKA19" s="110"/>
      <c r="QKB19" s="110"/>
      <c r="QKC19" s="110"/>
      <c r="QKD19" s="110"/>
      <c r="QKE19" s="110"/>
      <c r="QKF19" s="110"/>
      <c r="QKG19" s="110"/>
      <c r="QKH19" s="110"/>
      <c r="QKI19" s="110"/>
      <c r="QKJ19" s="110"/>
      <c r="QKK19" s="110"/>
      <c r="QKL19" s="110"/>
      <c r="QKM19" s="110"/>
      <c r="QKN19" s="110"/>
      <c r="QKO19" s="110"/>
      <c r="QKP19" s="110"/>
      <c r="QKQ19" s="110"/>
      <c r="QKR19" s="110"/>
      <c r="QKS19" s="110"/>
      <c r="QKT19" s="110"/>
      <c r="QKU19" s="110"/>
      <c r="QKV19" s="110"/>
      <c r="QKW19" s="110"/>
      <c r="QKX19" s="110"/>
      <c r="QKY19" s="110"/>
      <c r="QKZ19" s="110"/>
      <c r="QLA19" s="110"/>
      <c r="QLB19" s="110"/>
      <c r="QLC19" s="110"/>
      <c r="QLD19" s="110"/>
      <c r="QLE19" s="110"/>
      <c r="QLF19" s="110"/>
      <c r="QLG19" s="110"/>
      <c r="QLH19" s="110"/>
      <c r="QLI19" s="110"/>
      <c r="QLJ19" s="110"/>
      <c r="QLK19" s="110"/>
      <c r="QLL19" s="110"/>
      <c r="QLM19" s="110"/>
      <c r="QLN19" s="110"/>
      <c r="QLO19" s="110"/>
      <c r="QLP19" s="110"/>
      <c r="QLQ19" s="110"/>
      <c r="QLR19" s="110"/>
      <c r="QLS19" s="110"/>
      <c r="QLT19" s="110"/>
      <c r="QLU19" s="110"/>
      <c r="QLV19" s="110"/>
      <c r="QLW19" s="110"/>
      <c r="QLX19" s="110"/>
      <c r="QLY19" s="110"/>
      <c r="QLZ19" s="110"/>
      <c r="QMA19" s="110"/>
      <c r="QMB19" s="110"/>
      <c r="QMC19" s="110"/>
      <c r="QMD19" s="110"/>
      <c r="QME19" s="110"/>
      <c r="QMF19" s="110"/>
      <c r="QMG19" s="110"/>
      <c r="QMH19" s="110"/>
      <c r="QMI19" s="110"/>
      <c r="QMJ19" s="110"/>
      <c r="QMK19" s="110"/>
      <c r="QML19" s="110"/>
      <c r="QMM19" s="110"/>
      <c r="QMN19" s="110"/>
      <c r="QMO19" s="110"/>
      <c r="QMP19" s="110"/>
      <c r="QMQ19" s="110"/>
      <c r="QMR19" s="110"/>
      <c r="QMS19" s="110"/>
      <c r="QMT19" s="110"/>
      <c r="QMU19" s="110"/>
      <c r="QMV19" s="110"/>
      <c r="QMW19" s="110"/>
      <c r="QMX19" s="110"/>
      <c r="QMY19" s="110"/>
      <c r="QMZ19" s="110"/>
      <c r="QNA19" s="110"/>
      <c r="QNB19" s="110"/>
      <c r="QNC19" s="110"/>
      <c r="QND19" s="110"/>
      <c r="QNE19" s="110"/>
      <c r="QNF19" s="110"/>
      <c r="QNG19" s="110"/>
      <c r="QNH19" s="110"/>
      <c r="QNI19" s="110"/>
      <c r="QNJ19" s="110"/>
      <c r="QNK19" s="110"/>
      <c r="QNL19" s="110"/>
      <c r="QNM19" s="110"/>
      <c r="QNN19" s="110"/>
      <c r="QNO19" s="110"/>
      <c r="QNP19" s="110"/>
      <c r="QNQ19" s="110"/>
      <c r="QNR19" s="110"/>
      <c r="QNS19" s="110"/>
      <c r="QNT19" s="110"/>
      <c r="QNU19" s="110"/>
      <c r="QNV19" s="110"/>
      <c r="QNW19" s="110"/>
      <c r="QNX19" s="110"/>
      <c r="QNY19" s="110"/>
      <c r="QNZ19" s="110"/>
      <c r="QOA19" s="110"/>
      <c r="QOB19" s="110"/>
      <c r="QOC19" s="110"/>
      <c r="QOD19" s="110"/>
      <c r="QOE19" s="110"/>
      <c r="QOF19" s="110"/>
      <c r="QOG19" s="110"/>
      <c r="QOH19" s="110"/>
      <c r="QOI19" s="110"/>
      <c r="QOJ19" s="110"/>
      <c r="QOK19" s="110"/>
      <c r="QOL19" s="110"/>
      <c r="QOM19" s="110"/>
      <c r="QON19" s="110"/>
      <c r="QOO19" s="110"/>
      <c r="QOP19" s="110"/>
      <c r="QOQ19" s="110"/>
      <c r="QOR19" s="110"/>
      <c r="QOS19" s="110"/>
      <c r="QOT19" s="110"/>
      <c r="QOU19" s="110"/>
      <c r="QOV19" s="110"/>
      <c r="QOW19" s="110"/>
      <c r="QOX19" s="110"/>
      <c r="QOY19" s="110"/>
      <c r="QOZ19" s="110"/>
      <c r="QPA19" s="110"/>
      <c r="QPB19" s="110"/>
      <c r="QPC19" s="110"/>
      <c r="QPD19" s="110"/>
      <c r="QPE19" s="110"/>
      <c r="QPF19" s="110"/>
      <c r="QPG19" s="110"/>
      <c r="QPH19" s="110"/>
      <c r="QPI19" s="110"/>
      <c r="QPJ19" s="110"/>
      <c r="QPK19" s="110"/>
      <c r="QPL19" s="110"/>
      <c r="QPM19" s="110"/>
      <c r="QPN19" s="110"/>
      <c r="QPO19" s="110"/>
      <c r="QPP19" s="110"/>
      <c r="QPQ19" s="110"/>
      <c r="QPR19" s="110"/>
      <c r="QPS19" s="110"/>
      <c r="QPT19" s="110"/>
      <c r="QPU19" s="110"/>
      <c r="QPV19" s="110"/>
      <c r="QPW19" s="110"/>
      <c r="QPX19" s="110"/>
      <c r="QPY19" s="110"/>
      <c r="QPZ19" s="110"/>
      <c r="QQA19" s="110"/>
      <c r="QQB19" s="110"/>
      <c r="QQC19" s="110"/>
      <c r="QQD19" s="110"/>
      <c r="QQE19" s="110"/>
      <c r="QQF19" s="110"/>
      <c r="QQG19" s="110"/>
      <c r="QQH19" s="110"/>
      <c r="QQI19" s="110"/>
      <c r="QQJ19" s="110"/>
      <c r="QQK19" s="110"/>
      <c r="QQL19" s="110"/>
      <c r="QQM19" s="110"/>
      <c r="QQN19" s="110"/>
      <c r="QQO19" s="110"/>
      <c r="QQP19" s="110"/>
      <c r="QQQ19" s="110"/>
      <c r="QQR19" s="110"/>
      <c r="QQS19" s="110"/>
      <c r="QQT19" s="110"/>
      <c r="QQU19" s="110"/>
      <c r="QQV19" s="110"/>
      <c r="QQW19" s="110"/>
      <c r="QQX19" s="110"/>
      <c r="QQY19" s="110"/>
      <c r="QQZ19" s="110"/>
      <c r="QRA19" s="110"/>
      <c r="QRB19" s="110"/>
      <c r="QRC19" s="110"/>
      <c r="QRD19" s="110"/>
      <c r="QRE19" s="110"/>
      <c r="QRF19" s="110"/>
      <c r="QRG19" s="110"/>
      <c r="QRH19" s="110"/>
      <c r="QRI19" s="110"/>
      <c r="QRJ19" s="110"/>
      <c r="QRK19" s="110"/>
      <c r="QRL19" s="110"/>
      <c r="QRM19" s="110"/>
      <c r="QRN19" s="110"/>
      <c r="QRO19" s="110"/>
      <c r="QRP19" s="110"/>
      <c r="QRQ19" s="110"/>
      <c r="QRR19" s="110"/>
      <c r="QRS19" s="110"/>
      <c r="QRT19" s="110"/>
      <c r="QRU19" s="110"/>
      <c r="QRV19" s="110"/>
      <c r="QRW19" s="110"/>
      <c r="QRX19" s="110"/>
      <c r="QRY19" s="110"/>
      <c r="QRZ19" s="110"/>
      <c r="QSA19" s="110"/>
      <c r="QSB19" s="110"/>
      <c r="QSC19" s="110"/>
      <c r="QSD19" s="110"/>
      <c r="QSE19" s="110"/>
      <c r="QSF19" s="110"/>
      <c r="QSG19" s="110"/>
      <c r="QSH19" s="110"/>
      <c r="QSI19" s="110"/>
      <c r="QSJ19" s="110"/>
      <c r="QSK19" s="110"/>
      <c r="QSL19" s="110"/>
      <c r="QSM19" s="110"/>
      <c r="QSN19" s="110"/>
      <c r="QSO19" s="110"/>
      <c r="QSP19" s="110"/>
      <c r="QSQ19" s="110"/>
      <c r="QSR19" s="110"/>
      <c r="QSS19" s="110"/>
      <c r="QST19" s="110"/>
      <c r="QSU19" s="110"/>
      <c r="QSV19" s="110"/>
      <c r="QSW19" s="110"/>
      <c r="QSX19" s="110"/>
      <c r="QSY19" s="110"/>
      <c r="QSZ19" s="110"/>
      <c r="QTA19" s="110"/>
      <c r="QTB19" s="110"/>
      <c r="QTC19" s="110"/>
      <c r="QTD19" s="110"/>
      <c r="QTE19" s="110"/>
      <c r="QTF19" s="110"/>
      <c r="QTG19" s="110"/>
      <c r="QTH19" s="110"/>
      <c r="QTI19" s="110"/>
      <c r="QTJ19" s="110"/>
      <c r="QTK19" s="110"/>
      <c r="QTL19" s="110"/>
      <c r="QTM19" s="110"/>
      <c r="QTN19" s="110"/>
      <c r="QTO19" s="110"/>
      <c r="QTP19" s="110"/>
      <c r="QTQ19" s="110"/>
      <c r="QTR19" s="110"/>
      <c r="QTS19" s="110"/>
      <c r="QTT19" s="110"/>
      <c r="QTU19" s="110"/>
      <c r="QTV19" s="110"/>
      <c r="QTW19" s="110"/>
      <c r="QTX19" s="110"/>
      <c r="QTY19" s="110"/>
      <c r="QTZ19" s="110"/>
      <c r="QUA19" s="110"/>
      <c r="QUB19" s="110"/>
      <c r="QUC19" s="110"/>
      <c r="QUD19" s="110"/>
      <c r="QUE19" s="110"/>
      <c r="QUF19" s="110"/>
      <c r="QUG19" s="110"/>
      <c r="QUH19" s="110"/>
      <c r="QUI19" s="110"/>
      <c r="QUJ19" s="110"/>
      <c r="QUK19" s="110"/>
      <c r="QUL19" s="110"/>
      <c r="QUM19" s="110"/>
      <c r="QUN19" s="110"/>
      <c r="QUO19" s="110"/>
      <c r="QUP19" s="110"/>
      <c r="QUQ19" s="110"/>
      <c r="QUR19" s="110"/>
      <c r="QUS19" s="110"/>
      <c r="QUT19" s="110"/>
      <c r="QUU19" s="110"/>
      <c r="QUV19" s="110"/>
      <c r="QUW19" s="110"/>
      <c r="QUX19" s="110"/>
      <c r="QUY19" s="110"/>
      <c r="QUZ19" s="110"/>
      <c r="QVA19" s="110"/>
      <c r="QVB19" s="110"/>
      <c r="QVC19" s="110"/>
      <c r="QVD19" s="110"/>
      <c r="QVE19" s="110"/>
      <c r="QVF19" s="110"/>
      <c r="QVG19" s="110"/>
      <c r="QVH19" s="110"/>
      <c r="QVI19" s="110"/>
      <c r="QVJ19" s="110"/>
      <c r="QVK19" s="110"/>
      <c r="QVL19" s="110"/>
      <c r="QVM19" s="110"/>
      <c r="QVN19" s="110"/>
      <c r="QVO19" s="110"/>
      <c r="QVP19" s="110"/>
      <c r="QVQ19" s="110"/>
      <c r="QVR19" s="110"/>
      <c r="QVS19" s="110"/>
      <c r="QVT19" s="110"/>
      <c r="QVU19" s="110"/>
      <c r="QVV19" s="110"/>
      <c r="QVW19" s="110"/>
      <c r="QVX19" s="110"/>
      <c r="QVY19" s="110"/>
      <c r="QVZ19" s="110"/>
      <c r="QWA19" s="110"/>
      <c r="QWB19" s="110"/>
      <c r="QWC19" s="110"/>
      <c r="QWD19" s="110"/>
      <c r="QWE19" s="110"/>
      <c r="QWF19" s="110"/>
      <c r="QWG19" s="110"/>
      <c r="QWH19" s="110"/>
      <c r="QWI19" s="110"/>
      <c r="QWJ19" s="110"/>
      <c r="QWK19" s="110"/>
      <c r="QWL19" s="110"/>
      <c r="QWM19" s="110"/>
      <c r="QWN19" s="110"/>
      <c r="QWO19" s="110"/>
      <c r="QWP19" s="110"/>
      <c r="QWQ19" s="110"/>
      <c r="QWR19" s="110"/>
      <c r="QWS19" s="110"/>
      <c r="QWT19" s="110"/>
      <c r="QWU19" s="110"/>
      <c r="QWV19" s="110"/>
      <c r="QWW19" s="110"/>
      <c r="QWX19" s="110"/>
      <c r="QWY19" s="110"/>
      <c r="QWZ19" s="110"/>
      <c r="QXA19" s="110"/>
      <c r="QXB19" s="110"/>
      <c r="QXC19" s="110"/>
      <c r="QXD19" s="110"/>
      <c r="QXE19" s="110"/>
      <c r="QXF19" s="110"/>
      <c r="QXG19" s="110"/>
      <c r="QXH19" s="110"/>
      <c r="QXI19" s="110"/>
      <c r="QXJ19" s="110"/>
      <c r="QXK19" s="110"/>
      <c r="QXL19" s="110"/>
      <c r="QXM19" s="110"/>
      <c r="QXN19" s="110"/>
      <c r="QXO19" s="110"/>
      <c r="QXP19" s="110"/>
      <c r="QXQ19" s="110"/>
      <c r="QXR19" s="110"/>
      <c r="QXS19" s="110"/>
      <c r="QXT19" s="110"/>
      <c r="QXU19" s="110"/>
      <c r="QXV19" s="110"/>
      <c r="QXW19" s="110"/>
      <c r="QXX19" s="110"/>
      <c r="QXY19" s="110"/>
      <c r="QXZ19" s="110"/>
      <c r="QYA19" s="110"/>
      <c r="QYB19" s="110"/>
      <c r="QYC19" s="110"/>
      <c r="QYD19" s="110"/>
      <c r="QYE19" s="110"/>
      <c r="QYF19" s="110"/>
      <c r="QYG19" s="110"/>
      <c r="QYH19" s="110"/>
      <c r="QYI19" s="110"/>
      <c r="QYJ19" s="110"/>
      <c r="QYK19" s="110"/>
      <c r="QYL19" s="110"/>
      <c r="QYM19" s="110"/>
      <c r="QYN19" s="110"/>
      <c r="QYO19" s="110"/>
      <c r="QYP19" s="110"/>
      <c r="QYQ19" s="110"/>
      <c r="QYR19" s="110"/>
      <c r="QYS19" s="110"/>
      <c r="QYT19" s="110"/>
      <c r="QYU19" s="110"/>
      <c r="QYV19" s="110"/>
      <c r="QYW19" s="110"/>
      <c r="QYX19" s="110"/>
      <c r="QYY19" s="110"/>
      <c r="QYZ19" s="110"/>
      <c r="QZA19" s="110"/>
      <c r="QZB19" s="110"/>
      <c r="QZC19" s="110"/>
      <c r="QZD19" s="110"/>
      <c r="QZE19" s="110"/>
      <c r="QZF19" s="110"/>
      <c r="QZG19" s="110"/>
      <c r="QZH19" s="110"/>
      <c r="QZI19" s="110"/>
      <c r="QZJ19" s="110"/>
      <c r="QZK19" s="110"/>
      <c r="QZL19" s="110"/>
      <c r="QZM19" s="110"/>
      <c r="QZN19" s="110"/>
      <c r="QZO19" s="110"/>
      <c r="QZP19" s="110"/>
      <c r="QZQ19" s="110"/>
      <c r="QZR19" s="110"/>
      <c r="QZS19" s="110"/>
      <c r="QZT19" s="110"/>
      <c r="QZU19" s="110"/>
      <c r="QZV19" s="110"/>
      <c r="QZW19" s="110"/>
      <c r="QZX19" s="110"/>
      <c r="QZY19" s="110"/>
      <c r="QZZ19" s="110"/>
      <c r="RAA19" s="110"/>
      <c r="RAB19" s="110"/>
      <c r="RAC19" s="110"/>
      <c r="RAD19" s="110"/>
      <c r="RAE19" s="110"/>
      <c r="RAF19" s="110"/>
      <c r="RAG19" s="110"/>
      <c r="RAH19" s="110"/>
      <c r="RAI19" s="110"/>
      <c r="RAJ19" s="110"/>
      <c r="RAK19" s="110"/>
      <c r="RAL19" s="110"/>
      <c r="RAM19" s="110"/>
      <c r="RAN19" s="110"/>
      <c r="RAO19" s="110"/>
      <c r="RAP19" s="110"/>
      <c r="RAQ19" s="110"/>
      <c r="RAR19" s="110"/>
      <c r="RAS19" s="110"/>
      <c r="RAT19" s="110"/>
      <c r="RAU19" s="110"/>
      <c r="RAV19" s="110"/>
      <c r="RAW19" s="110"/>
      <c r="RAX19" s="110"/>
      <c r="RAY19" s="110"/>
      <c r="RAZ19" s="110"/>
      <c r="RBA19" s="110"/>
      <c r="RBB19" s="110"/>
      <c r="RBC19" s="110"/>
      <c r="RBD19" s="110"/>
      <c r="RBE19" s="110"/>
      <c r="RBF19" s="110"/>
      <c r="RBG19" s="110"/>
      <c r="RBH19" s="110"/>
      <c r="RBI19" s="110"/>
      <c r="RBJ19" s="110"/>
      <c r="RBK19" s="110"/>
      <c r="RBL19" s="110"/>
      <c r="RBM19" s="110"/>
      <c r="RBN19" s="110"/>
      <c r="RBO19" s="110"/>
      <c r="RBP19" s="110"/>
      <c r="RBQ19" s="110"/>
      <c r="RBR19" s="110"/>
      <c r="RBS19" s="110"/>
      <c r="RBT19" s="110"/>
      <c r="RBU19" s="110"/>
      <c r="RBV19" s="110"/>
      <c r="RBW19" s="110"/>
      <c r="RBX19" s="110"/>
      <c r="RBY19" s="110"/>
      <c r="RBZ19" s="110"/>
      <c r="RCA19" s="110"/>
      <c r="RCB19" s="110"/>
      <c r="RCC19" s="110"/>
      <c r="RCD19" s="110"/>
      <c r="RCE19" s="110"/>
      <c r="RCF19" s="110"/>
      <c r="RCG19" s="110"/>
      <c r="RCH19" s="110"/>
      <c r="RCI19" s="110"/>
      <c r="RCJ19" s="110"/>
      <c r="RCK19" s="110"/>
      <c r="RCL19" s="110"/>
      <c r="RCM19" s="110"/>
      <c r="RCN19" s="110"/>
      <c r="RCO19" s="110"/>
      <c r="RCP19" s="110"/>
      <c r="RCQ19" s="110"/>
      <c r="RCR19" s="110"/>
      <c r="RCS19" s="110"/>
      <c r="RCT19" s="110"/>
      <c r="RCU19" s="110"/>
      <c r="RCV19" s="110"/>
      <c r="RCW19" s="110"/>
      <c r="RCX19" s="110"/>
      <c r="RCY19" s="110"/>
      <c r="RCZ19" s="110"/>
      <c r="RDA19" s="110"/>
      <c r="RDB19" s="110"/>
      <c r="RDC19" s="110"/>
      <c r="RDD19" s="110"/>
      <c r="RDE19" s="110"/>
      <c r="RDF19" s="110"/>
      <c r="RDG19" s="110"/>
      <c r="RDH19" s="110"/>
      <c r="RDI19" s="110"/>
      <c r="RDJ19" s="110"/>
      <c r="RDK19" s="110"/>
      <c r="RDL19" s="110"/>
      <c r="RDM19" s="110"/>
      <c r="RDN19" s="110"/>
      <c r="RDO19" s="110"/>
      <c r="RDP19" s="110"/>
      <c r="RDQ19" s="110"/>
      <c r="RDR19" s="110"/>
      <c r="RDS19" s="110"/>
      <c r="RDT19" s="110"/>
      <c r="RDU19" s="110"/>
      <c r="RDV19" s="110"/>
      <c r="RDW19" s="110"/>
      <c r="RDX19" s="110"/>
      <c r="RDY19" s="110"/>
      <c r="RDZ19" s="110"/>
      <c r="REA19" s="110"/>
      <c r="REB19" s="110"/>
      <c r="REC19" s="110"/>
      <c r="RED19" s="110"/>
      <c r="REE19" s="110"/>
      <c r="REF19" s="110"/>
      <c r="REG19" s="110"/>
      <c r="REH19" s="110"/>
      <c r="REI19" s="110"/>
      <c r="REJ19" s="110"/>
      <c r="REK19" s="110"/>
      <c r="REL19" s="110"/>
      <c r="REM19" s="110"/>
      <c r="REN19" s="110"/>
      <c r="REO19" s="110"/>
      <c r="REP19" s="110"/>
      <c r="REQ19" s="110"/>
      <c r="RER19" s="110"/>
      <c r="RES19" s="110"/>
      <c r="RET19" s="110"/>
      <c r="REU19" s="110"/>
      <c r="REV19" s="110"/>
      <c r="REW19" s="110"/>
      <c r="REX19" s="110"/>
      <c r="REY19" s="110"/>
      <c r="REZ19" s="110"/>
      <c r="RFA19" s="110"/>
      <c r="RFB19" s="110"/>
      <c r="RFC19" s="110"/>
      <c r="RFD19" s="110"/>
      <c r="RFE19" s="110"/>
      <c r="RFF19" s="110"/>
      <c r="RFG19" s="110"/>
      <c r="RFH19" s="110"/>
      <c r="RFI19" s="110"/>
      <c r="RFJ19" s="110"/>
      <c r="RFK19" s="110"/>
      <c r="RFL19" s="110"/>
      <c r="RFM19" s="110"/>
      <c r="RFN19" s="110"/>
      <c r="RFO19" s="110"/>
      <c r="RFP19" s="110"/>
      <c r="RFQ19" s="110"/>
      <c r="RFR19" s="110"/>
      <c r="RFS19" s="110"/>
      <c r="RFT19" s="110"/>
      <c r="RFU19" s="110"/>
      <c r="RFV19" s="110"/>
      <c r="RFW19" s="110"/>
      <c r="RFX19" s="110"/>
      <c r="RFY19" s="110"/>
      <c r="RFZ19" s="110"/>
      <c r="RGA19" s="110"/>
      <c r="RGB19" s="110"/>
      <c r="RGC19" s="110"/>
      <c r="RGD19" s="110"/>
      <c r="RGE19" s="110"/>
      <c r="RGF19" s="110"/>
      <c r="RGG19" s="110"/>
      <c r="RGH19" s="110"/>
      <c r="RGI19" s="110"/>
      <c r="RGJ19" s="110"/>
      <c r="RGK19" s="110"/>
      <c r="RGL19" s="110"/>
      <c r="RGM19" s="110"/>
      <c r="RGN19" s="110"/>
      <c r="RGO19" s="110"/>
      <c r="RGP19" s="110"/>
      <c r="RGQ19" s="110"/>
      <c r="RGR19" s="110"/>
      <c r="RGS19" s="110"/>
      <c r="RGT19" s="110"/>
      <c r="RGU19" s="110"/>
      <c r="RGV19" s="110"/>
      <c r="RGW19" s="110"/>
      <c r="RGX19" s="110"/>
      <c r="RGY19" s="110"/>
      <c r="RGZ19" s="110"/>
      <c r="RHA19" s="110"/>
      <c r="RHB19" s="110"/>
      <c r="RHC19" s="110"/>
      <c r="RHD19" s="110"/>
      <c r="RHE19" s="110"/>
      <c r="RHF19" s="110"/>
      <c r="RHG19" s="110"/>
      <c r="RHH19" s="110"/>
      <c r="RHI19" s="110"/>
      <c r="RHJ19" s="110"/>
      <c r="RHK19" s="110"/>
      <c r="RHL19" s="110"/>
      <c r="RHM19" s="110"/>
      <c r="RHN19" s="110"/>
      <c r="RHO19" s="110"/>
      <c r="RHP19" s="110"/>
      <c r="RHQ19" s="110"/>
      <c r="RHR19" s="110"/>
      <c r="RHS19" s="110"/>
      <c r="RHT19" s="110"/>
      <c r="RHU19" s="110"/>
      <c r="RHV19" s="110"/>
      <c r="RHW19" s="110"/>
      <c r="RHX19" s="110"/>
      <c r="RHY19" s="110"/>
      <c r="RHZ19" s="110"/>
      <c r="RIA19" s="110"/>
      <c r="RIB19" s="110"/>
      <c r="RIC19" s="110"/>
      <c r="RID19" s="110"/>
      <c r="RIE19" s="110"/>
      <c r="RIF19" s="110"/>
      <c r="RIG19" s="110"/>
      <c r="RIH19" s="110"/>
      <c r="RII19" s="110"/>
      <c r="RIJ19" s="110"/>
      <c r="RIK19" s="110"/>
      <c r="RIL19" s="110"/>
      <c r="RIM19" s="110"/>
      <c r="RIN19" s="110"/>
      <c r="RIO19" s="110"/>
      <c r="RIP19" s="110"/>
      <c r="RIQ19" s="110"/>
      <c r="RIR19" s="110"/>
      <c r="RIS19" s="110"/>
      <c r="RIT19" s="110"/>
      <c r="RIU19" s="110"/>
      <c r="RIV19" s="110"/>
      <c r="RIW19" s="110"/>
      <c r="RIX19" s="110"/>
      <c r="RIY19" s="110"/>
      <c r="RIZ19" s="110"/>
      <c r="RJA19" s="110"/>
      <c r="RJB19" s="110"/>
      <c r="RJC19" s="110"/>
      <c r="RJD19" s="110"/>
      <c r="RJE19" s="110"/>
      <c r="RJF19" s="110"/>
      <c r="RJG19" s="110"/>
      <c r="RJH19" s="110"/>
      <c r="RJI19" s="110"/>
      <c r="RJJ19" s="110"/>
      <c r="RJK19" s="110"/>
      <c r="RJL19" s="110"/>
      <c r="RJM19" s="110"/>
      <c r="RJN19" s="110"/>
      <c r="RJO19" s="110"/>
      <c r="RJP19" s="110"/>
      <c r="RJQ19" s="110"/>
      <c r="RJR19" s="110"/>
      <c r="RJS19" s="110"/>
      <c r="RJT19" s="110"/>
      <c r="RJU19" s="110"/>
      <c r="RJV19" s="110"/>
      <c r="RJW19" s="110"/>
      <c r="RJX19" s="110"/>
      <c r="RJY19" s="110"/>
      <c r="RJZ19" s="110"/>
      <c r="RKA19" s="110"/>
      <c r="RKB19" s="110"/>
      <c r="RKC19" s="110"/>
      <c r="RKD19" s="110"/>
      <c r="RKE19" s="110"/>
      <c r="RKF19" s="110"/>
      <c r="RKG19" s="110"/>
      <c r="RKH19" s="110"/>
      <c r="RKI19" s="110"/>
      <c r="RKJ19" s="110"/>
      <c r="RKK19" s="110"/>
      <c r="RKL19" s="110"/>
      <c r="RKM19" s="110"/>
      <c r="RKN19" s="110"/>
      <c r="RKO19" s="110"/>
      <c r="RKP19" s="110"/>
      <c r="RKQ19" s="110"/>
      <c r="RKR19" s="110"/>
      <c r="RKS19" s="110"/>
      <c r="RKT19" s="110"/>
      <c r="RKU19" s="110"/>
      <c r="RKV19" s="110"/>
      <c r="RKW19" s="110"/>
      <c r="RKX19" s="110"/>
      <c r="RKY19" s="110"/>
      <c r="RKZ19" s="110"/>
      <c r="RLA19" s="110"/>
      <c r="RLB19" s="110"/>
      <c r="RLC19" s="110"/>
      <c r="RLD19" s="110"/>
      <c r="RLE19" s="110"/>
      <c r="RLF19" s="110"/>
      <c r="RLG19" s="110"/>
      <c r="RLH19" s="110"/>
      <c r="RLI19" s="110"/>
      <c r="RLJ19" s="110"/>
      <c r="RLK19" s="110"/>
      <c r="RLL19" s="110"/>
      <c r="RLM19" s="110"/>
      <c r="RLN19" s="110"/>
      <c r="RLO19" s="110"/>
      <c r="RLP19" s="110"/>
      <c r="RLQ19" s="110"/>
      <c r="RLR19" s="110"/>
      <c r="RLS19" s="110"/>
      <c r="RLT19" s="110"/>
      <c r="RLU19" s="110"/>
      <c r="RLV19" s="110"/>
      <c r="RLW19" s="110"/>
      <c r="RLX19" s="110"/>
      <c r="RLY19" s="110"/>
      <c r="RLZ19" s="110"/>
      <c r="RMA19" s="110"/>
      <c r="RMB19" s="110"/>
      <c r="RMC19" s="110"/>
      <c r="RMD19" s="110"/>
      <c r="RME19" s="110"/>
      <c r="RMF19" s="110"/>
      <c r="RMG19" s="110"/>
      <c r="RMH19" s="110"/>
      <c r="RMI19" s="110"/>
      <c r="RMJ19" s="110"/>
      <c r="RMK19" s="110"/>
      <c r="RML19" s="110"/>
      <c r="RMM19" s="110"/>
      <c r="RMN19" s="110"/>
      <c r="RMO19" s="110"/>
      <c r="RMP19" s="110"/>
      <c r="RMQ19" s="110"/>
      <c r="RMR19" s="110"/>
      <c r="RMS19" s="110"/>
      <c r="RMT19" s="110"/>
      <c r="RMU19" s="110"/>
      <c r="RMV19" s="110"/>
      <c r="RMW19" s="110"/>
      <c r="RMX19" s="110"/>
      <c r="RMY19" s="110"/>
      <c r="RMZ19" s="110"/>
      <c r="RNA19" s="110"/>
      <c r="RNB19" s="110"/>
      <c r="RNC19" s="110"/>
      <c r="RND19" s="110"/>
      <c r="RNE19" s="110"/>
      <c r="RNF19" s="110"/>
      <c r="RNG19" s="110"/>
      <c r="RNH19" s="110"/>
      <c r="RNI19" s="110"/>
      <c r="RNJ19" s="110"/>
      <c r="RNK19" s="110"/>
      <c r="RNL19" s="110"/>
      <c r="RNM19" s="110"/>
      <c r="RNN19" s="110"/>
      <c r="RNO19" s="110"/>
      <c r="RNP19" s="110"/>
      <c r="RNQ19" s="110"/>
      <c r="RNR19" s="110"/>
      <c r="RNS19" s="110"/>
      <c r="RNT19" s="110"/>
      <c r="RNU19" s="110"/>
      <c r="RNV19" s="110"/>
      <c r="RNW19" s="110"/>
      <c r="RNX19" s="110"/>
      <c r="RNY19" s="110"/>
      <c r="RNZ19" s="110"/>
      <c r="ROA19" s="110"/>
      <c r="ROB19" s="110"/>
      <c r="ROC19" s="110"/>
      <c r="ROD19" s="110"/>
      <c r="ROE19" s="110"/>
      <c r="ROF19" s="110"/>
      <c r="ROG19" s="110"/>
      <c r="ROH19" s="110"/>
      <c r="ROI19" s="110"/>
      <c r="ROJ19" s="110"/>
      <c r="ROK19" s="110"/>
      <c r="ROL19" s="110"/>
      <c r="ROM19" s="110"/>
      <c r="RON19" s="110"/>
      <c r="ROO19" s="110"/>
      <c r="ROP19" s="110"/>
      <c r="ROQ19" s="110"/>
      <c r="ROR19" s="110"/>
      <c r="ROS19" s="110"/>
      <c r="ROT19" s="110"/>
      <c r="ROU19" s="110"/>
      <c r="ROV19" s="110"/>
      <c r="ROW19" s="110"/>
      <c r="ROX19" s="110"/>
      <c r="ROY19" s="110"/>
      <c r="ROZ19" s="110"/>
      <c r="RPA19" s="110"/>
      <c r="RPB19" s="110"/>
      <c r="RPC19" s="110"/>
      <c r="RPD19" s="110"/>
      <c r="RPE19" s="110"/>
      <c r="RPF19" s="110"/>
      <c r="RPG19" s="110"/>
      <c r="RPH19" s="110"/>
      <c r="RPI19" s="110"/>
      <c r="RPJ19" s="110"/>
      <c r="RPK19" s="110"/>
      <c r="RPL19" s="110"/>
      <c r="RPM19" s="110"/>
      <c r="RPN19" s="110"/>
      <c r="RPO19" s="110"/>
      <c r="RPP19" s="110"/>
      <c r="RPQ19" s="110"/>
      <c r="RPR19" s="110"/>
      <c r="RPS19" s="110"/>
      <c r="RPT19" s="110"/>
      <c r="RPU19" s="110"/>
      <c r="RPV19" s="110"/>
      <c r="RPW19" s="110"/>
      <c r="RPX19" s="110"/>
      <c r="RPY19" s="110"/>
      <c r="RPZ19" s="110"/>
      <c r="RQA19" s="110"/>
      <c r="RQB19" s="110"/>
      <c r="RQC19" s="110"/>
      <c r="RQD19" s="110"/>
      <c r="RQE19" s="110"/>
      <c r="RQF19" s="110"/>
      <c r="RQG19" s="110"/>
      <c r="RQH19" s="110"/>
      <c r="RQI19" s="110"/>
      <c r="RQJ19" s="110"/>
      <c r="RQK19" s="110"/>
      <c r="RQL19" s="110"/>
      <c r="RQM19" s="110"/>
      <c r="RQN19" s="110"/>
      <c r="RQO19" s="110"/>
      <c r="RQP19" s="110"/>
      <c r="RQQ19" s="110"/>
      <c r="RQR19" s="110"/>
      <c r="RQS19" s="110"/>
      <c r="RQT19" s="110"/>
      <c r="RQU19" s="110"/>
      <c r="RQV19" s="110"/>
      <c r="RQW19" s="110"/>
      <c r="RQX19" s="110"/>
      <c r="RQY19" s="110"/>
      <c r="RQZ19" s="110"/>
      <c r="RRA19" s="110"/>
      <c r="RRB19" s="110"/>
      <c r="RRC19" s="110"/>
      <c r="RRD19" s="110"/>
      <c r="RRE19" s="110"/>
      <c r="RRF19" s="110"/>
      <c r="RRG19" s="110"/>
      <c r="RRH19" s="110"/>
      <c r="RRI19" s="110"/>
      <c r="RRJ19" s="110"/>
      <c r="RRK19" s="110"/>
      <c r="RRL19" s="110"/>
      <c r="RRM19" s="110"/>
      <c r="RRN19" s="110"/>
      <c r="RRO19" s="110"/>
      <c r="RRP19" s="110"/>
      <c r="RRQ19" s="110"/>
      <c r="RRR19" s="110"/>
      <c r="RRS19" s="110"/>
      <c r="RRT19" s="110"/>
      <c r="RRU19" s="110"/>
      <c r="RRV19" s="110"/>
      <c r="RRW19" s="110"/>
      <c r="RRX19" s="110"/>
      <c r="RRY19" s="110"/>
      <c r="RRZ19" s="110"/>
      <c r="RSA19" s="110"/>
      <c r="RSB19" s="110"/>
      <c r="RSC19" s="110"/>
      <c r="RSD19" s="110"/>
      <c r="RSE19" s="110"/>
      <c r="RSF19" s="110"/>
      <c r="RSG19" s="110"/>
      <c r="RSH19" s="110"/>
      <c r="RSI19" s="110"/>
      <c r="RSJ19" s="110"/>
      <c r="RSK19" s="110"/>
      <c r="RSL19" s="110"/>
      <c r="RSM19" s="110"/>
      <c r="RSN19" s="110"/>
      <c r="RSO19" s="110"/>
      <c r="RSP19" s="110"/>
      <c r="RSQ19" s="110"/>
      <c r="RSR19" s="110"/>
      <c r="RSS19" s="110"/>
      <c r="RST19" s="110"/>
      <c r="RSU19" s="110"/>
      <c r="RSV19" s="110"/>
      <c r="RSW19" s="110"/>
      <c r="RSX19" s="110"/>
      <c r="RSY19" s="110"/>
      <c r="RSZ19" s="110"/>
      <c r="RTA19" s="110"/>
      <c r="RTB19" s="110"/>
      <c r="RTC19" s="110"/>
      <c r="RTD19" s="110"/>
      <c r="RTE19" s="110"/>
      <c r="RTF19" s="110"/>
      <c r="RTG19" s="110"/>
      <c r="RTH19" s="110"/>
      <c r="RTI19" s="110"/>
      <c r="RTJ19" s="110"/>
      <c r="RTK19" s="110"/>
      <c r="RTL19" s="110"/>
      <c r="RTM19" s="110"/>
      <c r="RTN19" s="110"/>
      <c r="RTO19" s="110"/>
      <c r="RTP19" s="110"/>
      <c r="RTQ19" s="110"/>
      <c r="RTR19" s="110"/>
      <c r="RTS19" s="110"/>
      <c r="RTT19" s="110"/>
      <c r="RTU19" s="110"/>
      <c r="RTV19" s="110"/>
      <c r="RTW19" s="110"/>
      <c r="RTX19" s="110"/>
      <c r="RTY19" s="110"/>
      <c r="RTZ19" s="110"/>
      <c r="RUA19" s="110"/>
      <c r="RUB19" s="110"/>
      <c r="RUC19" s="110"/>
      <c r="RUD19" s="110"/>
      <c r="RUE19" s="110"/>
      <c r="RUF19" s="110"/>
      <c r="RUG19" s="110"/>
      <c r="RUH19" s="110"/>
      <c r="RUI19" s="110"/>
      <c r="RUJ19" s="110"/>
      <c r="RUK19" s="110"/>
      <c r="RUL19" s="110"/>
      <c r="RUM19" s="110"/>
      <c r="RUN19" s="110"/>
      <c r="RUO19" s="110"/>
      <c r="RUP19" s="110"/>
      <c r="RUQ19" s="110"/>
      <c r="RUR19" s="110"/>
      <c r="RUS19" s="110"/>
      <c r="RUT19" s="110"/>
      <c r="RUU19" s="110"/>
      <c r="RUV19" s="110"/>
      <c r="RUW19" s="110"/>
      <c r="RUX19" s="110"/>
      <c r="RUY19" s="110"/>
      <c r="RUZ19" s="110"/>
      <c r="RVA19" s="110"/>
      <c r="RVB19" s="110"/>
      <c r="RVC19" s="110"/>
      <c r="RVD19" s="110"/>
      <c r="RVE19" s="110"/>
      <c r="RVF19" s="110"/>
      <c r="RVG19" s="110"/>
      <c r="RVH19" s="110"/>
      <c r="RVI19" s="110"/>
      <c r="RVJ19" s="110"/>
      <c r="RVK19" s="110"/>
      <c r="RVL19" s="110"/>
      <c r="RVM19" s="110"/>
      <c r="RVN19" s="110"/>
      <c r="RVO19" s="110"/>
      <c r="RVP19" s="110"/>
      <c r="RVQ19" s="110"/>
      <c r="RVR19" s="110"/>
      <c r="RVS19" s="110"/>
      <c r="RVT19" s="110"/>
      <c r="RVU19" s="110"/>
      <c r="RVV19" s="110"/>
      <c r="RVW19" s="110"/>
      <c r="RVX19" s="110"/>
      <c r="RVY19" s="110"/>
      <c r="RVZ19" s="110"/>
      <c r="RWA19" s="110"/>
      <c r="RWB19" s="110"/>
      <c r="RWC19" s="110"/>
      <c r="RWD19" s="110"/>
      <c r="RWE19" s="110"/>
      <c r="RWF19" s="110"/>
      <c r="RWG19" s="110"/>
      <c r="RWH19" s="110"/>
      <c r="RWI19" s="110"/>
      <c r="RWJ19" s="110"/>
      <c r="RWK19" s="110"/>
      <c r="RWL19" s="110"/>
      <c r="RWM19" s="110"/>
      <c r="RWN19" s="110"/>
      <c r="RWO19" s="110"/>
      <c r="RWP19" s="110"/>
      <c r="RWQ19" s="110"/>
      <c r="RWR19" s="110"/>
      <c r="RWS19" s="110"/>
      <c r="RWT19" s="110"/>
      <c r="RWU19" s="110"/>
      <c r="RWV19" s="110"/>
      <c r="RWW19" s="110"/>
      <c r="RWX19" s="110"/>
      <c r="RWY19" s="110"/>
      <c r="RWZ19" s="110"/>
      <c r="RXA19" s="110"/>
      <c r="RXB19" s="110"/>
      <c r="RXC19" s="110"/>
      <c r="RXD19" s="110"/>
      <c r="RXE19" s="110"/>
      <c r="RXF19" s="110"/>
      <c r="RXG19" s="110"/>
      <c r="RXH19" s="110"/>
      <c r="RXI19" s="110"/>
      <c r="RXJ19" s="110"/>
      <c r="RXK19" s="110"/>
      <c r="RXL19" s="110"/>
      <c r="RXM19" s="110"/>
      <c r="RXN19" s="110"/>
      <c r="RXO19" s="110"/>
      <c r="RXP19" s="110"/>
      <c r="RXQ19" s="110"/>
      <c r="RXR19" s="110"/>
      <c r="RXS19" s="110"/>
      <c r="RXT19" s="110"/>
      <c r="RXU19" s="110"/>
      <c r="RXV19" s="110"/>
      <c r="RXW19" s="110"/>
      <c r="RXX19" s="110"/>
      <c r="RXY19" s="110"/>
      <c r="RXZ19" s="110"/>
      <c r="RYA19" s="110"/>
      <c r="RYB19" s="110"/>
      <c r="RYC19" s="110"/>
      <c r="RYD19" s="110"/>
      <c r="RYE19" s="110"/>
      <c r="RYF19" s="110"/>
      <c r="RYG19" s="110"/>
      <c r="RYH19" s="110"/>
      <c r="RYI19" s="110"/>
      <c r="RYJ19" s="110"/>
      <c r="RYK19" s="110"/>
      <c r="RYL19" s="110"/>
      <c r="RYM19" s="110"/>
      <c r="RYN19" s="110"/>
      <c r="RYO19" s="110"/>
      <c r="RYP19" s="110"/>
      <c r="RYQ19" s="110"/>
      <c r="RYR19" s="110"/>
      <c r="RYS19" s="110"/>
      <c r="RYT19" s="110"/>
      <c r="RYU19" s="110"/>
      <c r="RYV19" s="110"/>
      <c r="RYW19" s="110"/>
      <c r="RYX19" s="110"/>
      <c r="RYY19" s="110"/>
      <c r="RYZ19" s="110"/>
      <c r="RZA19" s="110"/>
      <c r="RZB19" s="110"/>
      <c r="RZC19" s="110"/>
      <c r="RZD19" s="110"/>
      <c r="RZE19" s="110"/>
      <c r="RZF19" s="110"/>
      <c r="RZG19" s="110"/>
      <c r="RZH19" s="110"/>
      <c r="RZI19" s="110"/>
      <c r="RZJ19" s="110"/>
      <c r="RZK19" s="110"/>
      <c r="RZL19" s="110"/>
      <c r="RZM19" s="110"/>
      <c r="RZN19" s="110"/>
      <c r="RZO19" s="110"/>
      <c r="RZP19" s="110"/>
      <c r="RZQ19" s="110"/>
      <c r="RZR19" s="110"/>
      <c r="RZS19" s="110"/>
      <c r="RZT19" s="110"/>
      <c r="RZU19" s="110"/>
      <c r="RZV19" s="110"/>
      <c r="RZW19" s="110"/>
      <c r="RZX19" s="110"/>
      <c r="RZY19" s="110"/>
      <c r="RZZ19" s="110"/>
      <c r="SAA19" s="110"/>
      <c r="SAB19" s="110"/>
      <c r="SAC19" s="110"/>
      <c r="SAD19" s="110"/>
      <c r="SAE19" s="110"/>
      <c r="SAF19" s="110"/>
      <c r="SAG19" s="110"/>
      <c r="SAH19" s="110"/>
      <c r="SAI19" s="110"/>
      <c r="SAJ19" s="110"/>
      <c r="SAK19" s="110"/>
      <c r="SAL19" s="110"/>
      <c r="SAM19" s="110"/>
      <c r="SAN19" s="110"/>
      <c r="SAO19" s="110"/>
      <c r="SAP19" s="110"/>
      <c r="SAQ19" s="110"/>
      <c r="SAR19" s="110"/>
      <c r="SAS19" s="110"/>
      <c r="SAT19" s="110"/>
      <c r="SAU19" s="110"/>
      <c r="SAV19" s="110"/>
      <c r="SAW19" s="110"/>
      <c r="SAX19" s="110"/>
      <c r="SAY19" s="110"/>
      <c r="SAZ19" s="110"/>
      <c r="SBA19" s="110"/>
      <c r="SBB19" s="110"/>
      <c r="SBC19" s="110"/>
      <c r="SBD19" s="110"/>
      <c r="SBE19" s="110"/>
      <c r="SBF19" s="110"/>
      <c r="SBG19" s="110"/>
      <c r="SBH19" s="110"/>
      <c r="SBI19" s="110"/>
      <c r="SBJ19" s="110"/>
      <c r="SBK19" s="110"/>
      <c r="SBL19" s="110"/>
      <c r="SBM19" s="110"/>
      <c r="SBN19" s="110"/>
      <c r="SBO19" s="110"/>
      <c r="SBP19" s="110"/>
      <c r="SBQ19" s="110"/>
      <c r="SBR19" s="110"/>
      <c r="SBS19" s="110"/>
      <c r="SBT19" s="110"/>
      <c r="SBU19" s="110"/>
      <c r="SBV19" s="110"/>
      <c r="SBW19" s="110"/>
      <c r="SBX19" s="110"/>
      <c r="SBY19" s="110"/>
      <c r="SBZ19" s="110"/>
      <c r="SCA19" s="110"/>
      <c r="SCB19" s="110"/>
      <c r="SCC19" s="110"/>
      <c r="SCD19" s="110"/>
      <c r="SCE19" s="110"/>
      <c r="SCF19" s="110"/>
      <c r="SCG19" s="110"/>
      <c r="SCH19" s="110"/>
      <c r="SCI19" s="110"/>
      <c r="SCJ19" s="110"/>
      <c r="SCK19" s="110"/>
      <c r="SCL19" s="110"/>
      <c r="SCM19" s="110"/>
      <c r="SCN19" s="110"/>
      <c r="SCO19" s="110"/>
      <c r="SCP19" s="110"/>
      <c r="SCQ19" s="110"/>
      <c r="SCR19" s="110"/>
      <c r="SCS19" s="110"/>
      <c r="SCT19" s="110"/>
      <c r="SCU19" s="110"/>
      <c r="SCV19" s="110"/>
      <c r="SCW19" s="110"/>
      <c r="SCX19" s="110"/>
      <c r="SCY19" s="110"/>
      <c r="SCZ19" s="110"/>
      <c r="SDA19" s="110"/>
      <c r="SDB19" s="110"/>
      <c r="SDC19" s="110"/>
      <c r="SDD19" s="110"/>
      <c r="SDE19" s="110"/>
      <c r="SDF19" s="110"/>
      <c r="SDG19" s="110"/>
      <c r="SDH19" s="110"/>
      <c r="SDI19" s="110"/>
      <c r="SDJ19" s="110"/>
      <c r="SDK19" s="110"/>
      <c r="SDL19" s="110"/>
      <c r="SDM19" s="110"/>
      <c r="SDN19" s="110"/>
      <c r="SDO19" s="110"/>
      <c r="SDP19" s="110"/>
      <c r="SDQ19" s="110"/>
      <c r="SDR19" s="110"/>
      <c r="SDS19" s="110"/>
      <c r="SDT19" s="110"/>
      <c r="SDU19" s="110"/>
      <c r="SDV19" s="110"/>
      <c r="SDW19" s="110"/>
      <c r="SDX19" s="110"/>
      <c r="SDY19" s="110"/>
      <c r="SDZ19" s="110"/>
      <c r="SEA19" s="110"/>
      <c r="SEB19" s="110"/>
      <c r="SEC19" s="110"/>
      <c r="SED19" s="110"/>
      <c r="SEE19" s="110"/>
      <c r="SEF19" s="110"/>
      <c r="SEG19" s="110"/>
      <c r="SEH19" s="110"/>
      <c r="SEI19" s="110"/>
      <c r="SEJ19" s="110"/>
      <c r="SEK19" s="110"/>
      <c r="SEL19" s="110"/>
      <c r="SEM19" s="110"/>
      <c r="SEN19" s="110"/>
      <c r="SEO19" s="110"/>
      <c r="SEP19" s="110"/>
      <c r="SEQ19" s="110"/>
      <c r="SER19" s="110"/>
      <c r="SES19" s="110"/>
      <c r="SET19" s="110"/>
      <c r="SEU19" s="110"/>
      <c r="SEV19" s="110"/>
      <c r="SEW19" s="110"/>
      <c r="SEX19" s="110"/>
      <c r="SEY19" s="110"/>
      <c r="SEZ19" s="110"/>
      <c r="SFA19" s="110"/>
      <c r="SFB19" s="110"/>
      <c r="SFC19" s="110"/>
      <c r="SFD19" s="110"/>
      <c r="SFE19" s="110"/>
      <c r="SFF19" s="110"/>
      <c r="SFG19" s="110"/>
      <c r="SFH19" s="110"/>
      <c r="SFI19" s="110"/>
      <c r="SFJ19" s="110"/>
      <c r="SFK19" s="110"/>
      <c r="SFL19" s="110"/>
      <c r="SFM19" s="110"/>
      <c r="SFN19" s="110"/>
      <c r="SFO19" s="110"/>
      <c r="SFP19" s="110"/>
      <c r="SFQ19" s="110"/>
      <c r="SFR19" s="110"/>
      <c r="SFS19" s="110"/>
      <c r="SFT19" s="110"/>
      <c r="SFU19" s="110"/>
      <c r="SFV19" s="110"/>
      <c r="SFW19" s="110"/>
      <c r="SFX19" s="110"/>
      <c r="SFY19" s="110"/>
      <c r="SFZ19" s="110"/>
      <c r="SGA19" s="110"/>
      <c r="SGB19" s="110"/>
      <c r="SGC19" s="110"/>
      <c r="SGD19" s="110"/>
      <c r="SGE19" s="110"/>
      <c r="SGF19" s="110"/>
      <c r="SGG19" s="110"/>
      <c r="SGH19" s="110"/>
      <c r="SGI19" s="110"/>
      <c r="SGJ19" s="110"/>
      <c r="SGK19" s="110"/>
      <c r="SGL19" s="110"/>
      <c r="SGM19" s="110"/>
      <c r="SGN19" s="110"/>
      <c r="SGO19" s="110"/>
      <c r="SGP19" s="110"/>
      <c r="SGQ19" s="110"/>
      <c r="SGR19" s="110"/>
      <c r="SGS19" s="110"/>
      <c r="SGT19" s="110"/>
      <c r="SGU19" s="110"/>
      <c r="SGV19" s="110"/>
      <c r="SGW19" s="110"/>
      <c r="SGX19" s="110"/>
      <c r="SGY19" s="110"/>
      <c r="SGZ19" s="110"/>
      <c r="SHA19" s="110"/>
      <c r="SHB19" s="110"/>
      <c r="SHC19" s="110"/>
      <c r="SHD19" s="110"/>
      <c r="SHE19" s="110"/>
      <c r="SHF19" s="110"/>
      <c r="SHG19" s="110"/>
      <c r="SHH19" s="110"/>
      <c r="SHI19" s="110"/>
      <c r="SHJ19" s="110"/>
      <c r="SHK19" s="110"/>
      <c r="SHL19" s="110"/>
      <c r="SHM19" s="110"/>
      <c r="SHN19" s="110"/>
      <c r="SHO19" s="110"/>
      <c r="SHP19" s="110"/>
      <c r="SHQ19" s="110"/>
      <c r="SHR19" s="110"/>
      <c r="SHS19" s="110"/>
      <c r="SHT19" s="110"/>
      <c r="SHU19" s="110"/>
      <c r="SHV19" s="110"/>
      <c r="SHW19" s="110"/>
      <c r="SHX19" s="110"/>
      <c r="SHY19" s="110"/>
      <c r="SHZ19" s="110"/>
      <c r="SIA19" s="110"/>
      <c r="SIB19" s="110"/>
      <c r="SIC19" s="110"/>
      <c r="SID19" s="110"/>
      <c r="SIE19" s="110"/>
      <c r="SIF19" s="110"/>
      <c r="SIG19" s="110"/>
      <c r="SIH19" s="110"/>
      <c r="SII19" s="110"/>
      <c r="SIJ19" s="110"/>
      <c r="SIK19" s="110"/>
      <c r="SIL19" s="110"/>
      <c r="SIM19" s="110"/>
      <c r="SIN19" s="110"/>
      <c r="SIO19" s="110"/>
      <c r="SIP19" s="110"/>
      <c r="SIQ19" s="110"/>
      <c r="SIR19" s="110"/>
      <c r="SIS19" s="110"/>
      <c r="SIT19" s="110"/>
      <c r="SIU19" s="110"/>
      <c r="SIV19" s="110"/>
      <c r="SIW19" s="110"/>
      <c r="SIX19" s="110"/>
      <c r="SIY19" s="110"/>
      <c r="SIZ19" s="110"/>
      <c r="SJA19" s="110"/>
      <c r="SJB19" s="110"/>
      <c r="SJC19" s="110"/>
      <c r="SJD19" s="110"/>
      <c r="SJE19" s="110"/>
      <c r="SJF19" s="110"/>
      <c r="SJG19" s="110"/>
      <c r="SJH19" s="110"/>
      <c r="SJI19" s="110"/>
      <c r="SJJ19" s="110"/>
      <c r="SJK19" s="110"/>
      <c r="SJL19" s="110"/>
      <c r="SJM19" s="110"/>
      <c r="SJN19" s="110"/>
      <c r="SJO19" s="110"/>
      <c r="SJP19" s="110"/>
      <c r="SJQ19" s="110"/>
      <c r="SJR19" s="110"/>
      <c r="SJS19" s="110"/>
      <c r="SJT19" s="110"/>
      <c r="SJU19" s="110"/>
      <c r="SJV19" s="110"/>
      <c r="SJW19" s="110"/>
      <c r="SJX19" s="110"/>
      <c r="SJY19" s="110"/>
      <c r="SJZ19" s="110"/>
      <c r="SKA19" s="110"/>
      <c r="SKB19" s="110"/>
      <c r="SKC19" s="110"/>
      <c r="SKD19" s="110"/>
      <c r="SKE19" s="110"/>
      <c r="SKF19" s="110"/>
      <c r="SKG19" s="110"/>
      <c r="SKH19" s="110"/>
      <c r="SKI19" s="110"/>
      <c r="SKJ19" s="110"/>
      <c r="SKK19" s="110"/>
      <c r="SKL19" s="110"/>
      <c r="SKM19" s="110"/>
      <c r="SKN19" s="110"/>
      <c r="SKO19" s="110"/>
      <c r="SKP19" s="110"/>
      <c r="SKQ19" s="110"/>
      <c r="SKR19" s="110"/>
      <c r="SKS19" s="110"/>
      <c r="SKT19" s="110"/>
      <c r="SKU19" s="110"/>
      <c r="SKV19" s="110"/>
      <c r="SKW19" s="110"/>
      <c r="SKX19" s="110"/>
      <c r="SKY19" s="110"/>
      <c r="SKZ19" s="110"/>
      <c r="SLA19" s="110"/>
      <c r="SLB19" s="110"/>
      <c r="SLC19" s="110"/>
      <c r="SLD19" s="110"/>
      <c r="SLE19" s="110"/>
      <c r="SLF19" s="110"/>
      <c r="SLG19" s="110"/>
      <c r="SLH19" s="110"/>
      <c r="SLI19" s="110"/>
      <c r="SLJ19" s="110"/>
      <c r="SLK19" s="110"/>
      <c r="SLL19" s="110"/>
      <c r="SLM19" s="110"/>
      <c r="SLN19" s="110"/>
      <c r="SLO19" s="110"/>
      <c r="SLP19" s="110"/>
      <c r="SLQ19" s="110"/>
      <c r="SLR19" s="110"/>
      <c r="SLS19" s="110"/>
      <c r="SLT19" s="110"/>
      <c r="SLU19" s="110"/>
      <c r="SLV19" s="110"/>
      <c r="SLW19" s="110"/>
      <c r="SLX19" s="110"/>
      <c r="SLY19" s="110"/>
      <c r="SLZ19" s="110"/>
      <c r="SMA19" s="110"/>
      <c r="SMB19" s="110"/>
      <c r="SMC19" s="110"/>
      <c r="SMD19" s="110"/>
      <c r="SME19" s="110"/>
      <c r="SMF19" s="110"/>
      <c r="SMG19" s="110"/>
      <c r="SMH19" s="110"/>
      <c r="SMI19" s="110"/>
      <c r="SMJ19" s="110"/>
      <c r="SMK19" s="110"/>
      <c r="SML19" s="110"/>
      <c r="SMM19" s="110"/>
      <c r="SMN19" s="110"/>
      <c r="SMO19" s="110"/>
      <c r="SMP19" s="110"/>
      <c r="SMQ19" s="110"/>
      <c r="SMR19" s="110"/>
      <c r="SMS19" s="110"/>
      <c r="SMT19" s="110"/>
      <c r="SMU19" s="110"/>
      <c r="SMV19" s="110"/>
      <c r="SMW19" s="110"/>
      <c r="SMX19" s="110"/>
      <c r="SMY19" s="110"/>
      <c r="SMZ19" s="110"/>
      <c r="SNA19" s="110"/>
      <c r="SNB19" s="110"/>
      <c r="SNC19" s="110"/>
      <c r="SND19" s="110"/>
      <c r="SNE19" s="110"/>
      <c r="SNF19" s="110"/>
      <c r="SNG19" s="110"/>
      <c r="SNH19" s="110"/>
      <c r="SNI19" s="110"/>
      <c r="SNJ19" s="110"/>
      <c r="SNK19" s="110"/>
      <c r="SNL19" s="110"/>
      <c r="SNM19" s="110"/>
      <c r="SNN19" s="110"/>
      <c r="SNO19" s="110"/>
      <c r="SNP19" s="110"/>
      <c r="SNQ19" s="110"/>
      <c r="SNR19" s="110"/>
      <c r="SNS19" s="110"/>
      <c r="SNT19" s="110"/>
      <c r="SNU19" s="110"/>
      <c r="SNV19" s="110"/>
      <c r="SNW19" s="110"/>
      <c r="SNX19" s="110"/>
      <c r="SNY19" s="110"/>
      <c r="SNZ19" s="110"/>
      <c r="SOA19" s="110"/>
      <c r="SOB19" s="110"/>
      <c r="SOC19" s="110"/>
      <c r="SOD19" s="110"/>
      <c r="SOE19" s="110"/>
      <c r="SOF19" s="110"/>
      <c r="SOG19" s="110"/>
      <c r="SOH19" s="110"/>
      <c r="SOI19" s="110"/>
      <c r="SOJ19" s="110"/>
      <c r="SOK19" s="110"/>
      <c r="SOL19" s="110"/>
      <c r="SOM19" s="110"/>
      <c r="SON19" s="110"/>
      <c r="SOO19" s="110"/>
      <c r="SOP19" s="110"/>
      <c r="SOQ19" s="110"/>
      <c r="SOR19" s="110"/>
      <c r="SOS19" s="110"/>
      <c r="SOT19" s="110"/>
      <c r="SOU19" s="110"/>
      <c r="SOV19" s="110"/>
      <c r="SOW19" s="110"/>
      <c r="SOX19" s="110"/>
      <c r="SOY19" s="110"/>
      <c r="SOZ19" s="110"/>
      <c r="SPA19" s="110"/>
      <c r="SPB19" s="110"/>
      <c r="SPC19" s="110"/>
      <c r="SPD19" s="110"/>
      <c r="SPE19" s="110"/>
      <c r="SPF19" s="110"/>
      <c r="SPG19" s="110"/>
      <c r="SPH19" s="110"/>
      <c r="SPI19" s="110"/>
      <c r="SPJ19" s="110"/>
      <c r="SPK19" s="110"/>
      <c r="SPL19" s="110"/>
      <c r="SPM19" s="110"/>
      <c r="SPN19" s="110"/>
      <c r="SPO19" s="110"/>
      <c r="SPP19" s="110"/>
      <c r="SPQ19" s="110"/>
      <c r="SPR19" s="110"/>
      <c r="SPS19" s="110"/>
      <c r="SPT19" s="110"/>
      <c r="SPU19" s="110"/>
      <c r="SPV19" s="110"/>
      <c r="SPW19" s="110"/>
      <c r="SPX19" s="110"/>
      <c r="SPY19" s="110"/>
      <c r="SPZ19" s="110"/>
      <c r="SQA19" s="110"/>
      <c r="SQB19" s="110"/>
      <c r="SQC19" s="110"/>
      <c r="SQD19" s="110"/>
      <c r="SQE19" s="110"/>
      <c r="SQF19" s="110"/>
      <c r="SQG19" s="110"/>
      <c r="SQH19" s="110"/>
      <c r="SQI19" s="110"/>
      <c r="SQJ19" s="110"/>
      <c r="SQK19" s="110"/>
      <c r="SQL19" s="110"/>
      <c r="SQM19" s="110"/>
      <c r="SQN19" s="110"/>
      <c r="SQO19" s="110"/>
      <c r="SQP19" s="110"/>
      <c r="SQQ19" s="110"/>
      <c r="SQR19" s="110"/>
      <c r="SQS19" s="110"/>
      <c r="SQT19" s="110"/>
      <c r="SQU19" s="110"/>
      <c r="SQV19" s="110"/>
      <c r="SQW19" s="110"/>
      <c r="SQX19" s="110"/>
      <c r="SQY19" s="110"/>
      <c r="SQZ19" s="110"/>
      <c r="SRA19" s="110"/>
      <c r="SRB19" s="110"/>
      <c r="SRC19" s="110"/>
      <c r="SRD19" s="110"/>
      <c r="SRE19" s="110"/>
      <c r="SRF19" s="110"/>
      <c r="SRG19" s="110"/>
      <c r="SRH19" s="110"/>
      <c r="SRI19" s="110"/>
      <c r="SRJ19" s="110"/>
      <c r="SRK19" s="110"/>
      <c r="SRL19" s="110"/>
      <c r="SRM19" s="110"/>
      <c r="SRN19" s="110"/>
      <c r="SRO19" s="110"/>
      <c r="SRP19" s="110"/>
      <c r="SRQ19" s="110"/>
      <c r="SRR19" s="110"/>
      <c r="SRS19" s="110"/>
      <c r="SRT19" s="110"/>
      <c r="SRU19" s="110"/>
      <c r="SRV19" s="110"/>
      <c r="SRW19" s="110"/>
      <c r="SRX19" s="110"/>
      <c r="SRY19" s="110"/>
      <c r="SRZ19" s="110"/>
      <c r="SSA19" s="110"/>
      <c r="SSB19" s="110"/>
      <c r="SSC19" s="110"/>
      <c r="SSD19" s="110"/>
      <c r="SSE19" s="110"/>
      <c r="SSF19" s="110"/>
      <c r="SSG19" s="110"/>
      <c r="SSH19" s="110"/>
      <c r="SSI19" s="110"/>
      <c r="SSJ19" s="110"/>
      <c r="SSK19" s="110"/>
      <c r="SSL19" s="110"/>
      <c r="SSM19" s="110"/>
      <c r="SSN19" s="110"/>
      <c r="SSO19" s="110"/>
      <c r="SSP19" s="110"/>
      <c r="SSQ19" s="110"/>
      <c r="SSR19" s="110"/>
      <c r="SSS19" s="110"/>
      <c r="SST19" s="110"/>
      <c r="SSU19" s="110"/>
      <c r="SSV19" s="110"/>
      <c r="SSW19" s="110"/>
      <c r="SSX19" s="110"/>
      <c r="SSY19" s="110"/>
      <c r="SSZ19" s="110"/>
      <c r="STA19" s="110"/>
      <c r="STB19" s="110"/>
      <c r="STC19" s="110"/>
      <c r="STD19" s="110"/>
      <c r="STE19" s="110"/>
      <c r="STF19" s="110"/>
      <c r="STG19" s="110"/>
      <c r="STH19" s="110"/>
      <c r="STI19" s="110"/>
      <c r="STJ19" s="110"/>
      <c r="STK19" s="110"/>
      <c r="STL19" s="110"/>
      <c r="STM19" s="110"/>
      <c r="STN19" s="110"/>
      <c r="STO19" s="110"/>
      <c r="STP19" s="110"/>
      <c r="STQ19" s="110"/>
      <c r="STR19" s="110"/>
      <c r="STS19" s="110"/>
      <c r="STT19" s="110"/>
      <c r="STU19" s="110"/>
      <c r="STV19" s="110"/>
      <c r="STW19" s="110"/>
      <c r="STX19" s="110"/>
      <c r="STY19" s="110"/>
      <c r="STZ19" s="110"/>
      <c r="SUA19" s="110"/>
      <c r="SUB19" s="110"/>
      <c r="SUC19" s="110"/>
      <c r="SUD19" s="110"/>
      <c r="SUE19" s="110"/>
      <c r="SUF19" s="110"/>
      <c r="SUG19" s="110"/>
      <c r="SUH19" s="110"/>
      <c r="SUI19" s="110"/>
      <c r="SUJ19" s="110"/>
      <c r="SUK19" s="110"/>
      <c r="SUL19" s="110"/>
      <c r="SUM19" s="110"/>
      <c r="SUN19" s="110"/>
      <c r="SUO19" s="110"/>
      <c r="SUP19" s="110"/>
      <c r="SUQ19" s="110"/>
      <c r="SUR19" s="110"/>
      <c r="SUS19" s="110"/>
      <c r="SUT19" s="110"/>
      <c r="SUU19" s="110"/>
      <c r="SUV19" s="110"/>
      <c r="SUW19" s="110"/>
      <c r="SUX19" s="110"/>
      <c r="SUY19" s="110"/>
      <c r="SUZ19" s="110"/>
      <c r="SVA19" s="110"/>
      <c r="SVB19" s="110"/>
      <c r="SVC19" s="110"/>
      <c r="SVD19" s="110"/>
      <c r="SVE19" s="110"/>
      <c r="SVF19" s="110"/>
      <c r="SVG19" s="110"/>
      <c r="SVH19" s="110"/>
      <c r="SVI19" s="110"/>
      <c r="SVJ19" s="110"/>
      <c r="SVK19" s="110"/>
      <c r="SVL19" s="110"/>
      <c r="SVM19" s="110"/>
      <c r="SVN19" s="110"/>
      <c r="SVO19" s="110"/>
      <c r="SVP19" s="110"/>
      <c r="SVQ19" s="110"/>
      <c r="SVR19" s="110"/>
      <c r="SVS19" s="110"/>
      <c r="SVT19" s="110"/>
      <c r="SVU19" s="110"/>
      <c r="SVV19" s="110"/>
      <c r="SVW19" s="110"/>
      <c r="SVX19" s="110"/>
      <c r="SVY19" s="110"/>
      <c r="SVZ19" s="110"/>
      <c r="SWA19" s="110"/>
      <c r="SWB19" s="110"/>
      <c r="SWC19" s="110"/>
      <c r="SWD19" s="110"/>
      <c r="SWE19" s="110"/>
      <c r="SWF19" s="110"/>
      <c r="SWG19" s="110"/>
      <c r="SWH19" s="110"/>
      <c r="SWI19" s="110"/>
      <c r="SWJ19" s="110"/>
      <c r="SWK19" s="110"/>
      <c r="SWL19" s="110"/>
      <c r="SWM19" s="110"/>
      <c r="SWN19" s="110"/>
      <c r="SWO19" s="110"/>
      <c r="SWP19" s="110"/>
      <c r="SWQ19" s="110"/>
      <c r="SWR19" s="110"/>
      <c r="SWS19" s="110"/>
      <c r="SWT19" s="110"/>
      <c r="SWU19" s="110"/>
      <c r="SWV19" s="110"/>
      <c r="SWW19" s="110"/>
      <c r="SWX19" s="110"/>
      <c r="SWY19" s="110"/>
      <c r="SWZ19" s="110"/>
      <c r="SXA19" s="110"/>
      <c r="SXB19" s="110"/>
      <c r="SXC19" s="110"/>
      <c r="SXD19" s="110"/>
      <c r="SXE19" s="110"/>
      <c r="SXF19" s="110"/>
      <c r="SXG19" s="110"/>
      <c r="SXH19" s="110"/>
      <c r="SXI19" s="110"/>
      <c r="SXJ19" s="110"/>
      <c r="SXK19" s="110"/>
      <c r="SXL19" s="110"/>
      <c r="SXM19" s="110"/>
      <c r="SXN19" s="110"/>
      <c r="SXO19" s="110"/>
      <c r="SXP19" s="110"/>
      <c r="SXQ19" s="110"/>
      <c r="SXR19" s="110"/>
      <c r="SXS19" s="110"/>
      <c r="SXT19" s="110"/>
      <c r="SXU19" s="110"/>
      <c r="SXV19" s="110"/>
      <c r="SXW19" s="110"/>
      <c r="SXX19" s="110"/>
      <c r="SXY19" s="110"/>
      <c r="SXZ19" s="110"/>
      <c r="SYA19" s="110"/>
      <c r="SYB19" s="110"/>
      <c r="SYC19" s="110"/>
      <c r="SYD19" s="110"/>
      <c r="SYE19" s="110"/>
      <c r="SYF19" s="110"/>
      <c r="SYG19" s="110"/>
      <c r="SYH19" s="110"/>
      <c r="SYI19" s="110"/>
      <c r="SYJ19" s="110"/>
      <c r="SYK19" s="110"/>
      <c r="SYL19" s="110"/>
      <c r="SYM19" s="110"/>
      <c r="SYN19" s="110"/>
      <c r="SYO19" s="110"/>
      <c r="SYP19" s="110"/>
      <c r="SYQ19" s="110"/>
      <c r="SYR19" s="110"/>
      <c r="SYS19" s="110"/>
      <c r="SYT19" s="110"/>
      <c r="SYU19" s="110"/>
      <c r="SYV19" s="110"/>
      <c r="SYW19" s="110"/>
      <c r="SYX19" s="110"/>
      <c r="SYY19" s="110"/>
      <c r="SYZ19" s="110"/>
      <c r="SZA19" s="110"/>
      <c r="SZB19" s="110"/>
      <c r="SZC19" s="110"/>
      <c r="SZD19" s="110"/>
      <c r="SZE19" s="110"/>
      <c r="SZF19" s="110"/>
      <c r="SZG19" s="110"/>
      <c r="SZH19" s="110"/>
      <c r="SZI19" s="110"/>
      <c r="SZJ19" s="110"/>
      <c r="SZK19" s="110"/>
      <c r="SZL19" s="110"/>
      <c r="SZM19" s="110"/>
      <c r="SZN19" s="110"/>
      <c r="SZO19" s="110"/>
      <c r="SZP19" s="110"/>
      <c r="SZQ19" s="110"/>
      <c r="SZR19" s="110"/>
      <c r="SZS19" s="110"/>
      <c r="SZT19" s="110"/>
      <c r="SZU19" s="110"/>
      <c r="SZV19" s="110"/>
      <c r="SZW19" s="110"/>
      <c r="SZX19" s="110"/>
      <c r="SZY19" s="110"/>
      <c r="SZZ19" s="110"/>
      <c r="TAA19" s="110"/>
      <c r="TAB19" s="110"/>
      <c r="TAC19" s="110"/>
      <c r="TAD19" s="110"/>
      <c r="TAE19" s="110"/>
      <c r="TAF19" s="110"/>
      <c r="TAG19" s="110"/>
      <c r="TAH19" s="110"/>
      <c r="TAI19" s="110"/>
      <c r="TAJ19" s="110"/>
      <c r="TAK19" s="110"/>
      <c r="TAL19" s="110"/>
      <c r="TAM19" s="110"/>
      <c r="TAN19" s="110"/>
      <c r="TAO19" s="110"/>
      <c r="TAP19" s="110"/>
      <c r="TAQ19" s="110"/>
      <c r="TAR19" s="110"/>
      <c r="TAS19" s="110"/>
      <c r="TAT19" s="110"/>
      <c r="TAU19" s="110"/>
      <c r="TAV19" s="110"/>
      <c r="TAW19" s="110"/>
      <c r="TAX19" s="110"/>
      <c r="TAY19" s="110"/>
      <c r="TAZ19" s="110"/>
      <c r="TBA19" s="110"/>
      <c r="TBB19" s="110"/>
      <c r="TBC19" s="110"/>
      <c r="TBD19" s="110"/>
      <c r="TBE19" s="110"/>
      <c r="TBF19" s="110"/>
      <c r="TBG19" s="110"/>
      <c r="TBH19" s="110"/>
      <c r="TBI19" s="110"/>
      <c r="TBJ19" s="110"/>
      <c r="TBK19" s="110"/>
      <c r="TBL19" s="110"/>
      <c r="TBM19" s="110"/>
      <c r="TBN19" s="110"/>
      <c r="TBO19" s="110"/>
      <c r="TBP19" s="110"/>
      <c r="TBQ19" s="110"/>
      <c r="TBR19" s="110"/>
      <c r="TBS19" s="110"/>
      <c r="TBT19" s="110"/>
      <c r="TBU19" s="110"/>
      <c r="TBV19" s="110"/>
      <c r="TBW19" s="110"/>
      <c r="TBX19" s="110"/>
      <c r="TBY19" s="110"/>
      <c r="TBZ19" s="110"/>
      <c r="TCA19" s="110"/>
      <c r="TCB19" s="110"/>
      <c r="TCC19" s="110"/>
      <c r="TCD19" s="110"/>
      <c r="TCE19" s="110"/>
      <c r="TCF19" s="110"/>
      <c r="TCG19" s="110"/>
      <c r="TCH19" s="110"/>
      <c r="TCI19" s="110"/>
      <c r="TCJ19" s="110"/>
      <c r="TCK19" s="110"/>
      <c r="TCL19" s="110"/>
      <c r="TCM19" s="110"/>
      <c r="TCN19" s="110"/>
      <c r="TCO19" s="110"/>
      <c r="TCP19" s="110"/>
      <c r="TCQ19" s="110"/>
      <c r="TCR19" s="110"/>
      <c r="TCS19" s="110"/>
      <c r="TCT19" s="110"/>
      <c r="TCU19" s="110"/>
      <c r="TCV19" s="110"/>
      <c r="TCW19" s="110"/>
      <c r="TCX19" s="110"/>
      <c r="TCY19" s="110"/>
      <c r="TCZ19" s="110"/>
      <c r="TDA19" s="110"/>
      <c r="TDB19" s="110"/>
      <c r="TDC19" s="110"/>
      <c r="TDD19" s="110"/>
      <c r="TDE19" s="110"/>
      <c r="TDF19" s="110"/>
      <c r="TDG19" s="110"/>
      <c r="TDH19" s="110"/>
      <c r="TDI19" s="110"/>
      <c r="TDJ19" s="110"/>
      <c r="TDK19" s="110"/>
      <c r="TDL19" s="110"/>
      <c r="TDM19" s="110"/>
      <c r="TDN19" s="110"/>
      <c r="TDO19" s="110"/>
      <c r="TDP19" s="110"/>
      <c r="TDQ19" s="110"/>
      <c r="TDR19" s="110"/>
      <c r="TDS19" s="110"/>
      <c r="TDT19" s="110"/>
      <c r="TDU19" s="110"/>
      <c r="TDV19" s="110"/>
      <c r="TDW19" s="110"/>
      <c r="TDX19" s="110"/>
      <c r="TDY19" s="110"/>
      <c r="TDZ19" s="110"/>
      <c r="TEA19" s="110"/>
      <c r="TEB19" s="110"/>
      <c r="TEC19" s="110"/>
      <c r="TED19" s="110"/>
      <c r="TEE19" s="110"/>
      <c r="TEF19" s="110"/>
      <c r="TEG19" s="110"/>
      <c r="TEH19" s="110"/>
      <c r="TEI19" s="110"/>
      <c r="TEJ19" s="110"/>
      <c r="TEK19" s="110"/>
      <c r="TEL19" s="110"/>
      <c r="TEM19" s="110"/>
      <c r="TEN19" s="110"/>
      <c r="TEO19" s="110"/>
      <c r="TEP19" s="110"/>
      <c r="TEQ19" s="110"/>
      <c r="TER19" s="110"/>
      <c r="TES19" s="110"/>
      <c r="TET19" s="110"/>
      <c r="TEU19" s="110"/>
      <c r="TEV19" s="110"/>
      <c r="TEW19" s="110"/>
      <c r="TEX19" s="110"/>
      <c r="TEY19" s="110"/>
      <c r="TEZ19" s="110"/>
      <c r="TFA19" s="110"/>
      <c r="TFB19" s="110"/>
      <c r="TFC19" s="110"/>
      <c r="TFD19" s="110"/>
      <c r="TFE19" s="110"/>
      <c r="TFF19" s="110"/>
      <c r="TFG19" s="110"/>
      <c r="TFH19" s="110"/>
      <c r="TFI19" s="110"/>
      <c r="TFJ19" s="110"/>
      <c r="TFK19" s="110"/>
      <c r="TFL19" s="110"/>
      <c r="TFM19" s="110"/>
      <c r="TFN19" s="110"/>
      <c r="TFO19" s="110"/>
      <c r="TFP19" s="110"/>
      <c r="TFQ19" s="110"/>
      <c r="TFR19" s="110"/>
      <c r="TFS19" s="110"/>
      <c r="TFT19" s="110"/>
      <c r="TFU19" s="110"/>
      <c r="TFV19" s="110"/>
      <c r="TFW19" s="110"/>
      <c r="TFX19" s="110"/>
      <c r="TFY19" s="110"/>
      <c r="TFZ19" s="110"/>
      <c r="TGA19" s="110"/>
      <c r="TGB19" s="110"/>
      <c r="TGC19" s="110"/>
      <c r="TGD19" s="110"/>
      <c r="TGE19" s="110"/>
      <c r="TGF19" s="110"/>
      <c r="TGG19" s="110"/>
      <c r="TGH19" s="110"/>
      <c r="TGI19" s="110"/>
      <c r="TGJ19" s="110"/>
      <c r="TGK19" s="110"/>
      <c r="TGL19" s="110"/>
      <c r="TGM19" s="110"/>
      <c r="TGN19" s="110"/>
      <c r="TGO19" s="110"/>
      <c r="TGP19" s="110"/>
      <c r="TGQ19" s="110"/>
      <c r="TGR19" s="110"/>
      <c r="TGS19" s="110"/>
      <c r="TGT19" s="110"/>
      <c r="TGU19" s="110"/>
      <c r="TGV19" s="110"/>
      <c r="TGW19" s="110"/>
      <c r="TGX19" s="110"/>
      <c r="TGY19" s="110"/>
      <c r="TGZ19" s="110"/>
      <c r="THA19" s="110"/>
      <c r="THB19" s="110"/>
      <c r="THC19" s="110"/>
      <c r="THD19" s="110"/>
      <c r="THE19" s="110"/>
      <c r="THF19" s="110"/>
      <c r="THG19" s="110"/>
      <c r="THH19" s="110"/>
      <c r="THI19" s="110"/>
      <c r="THJ19" s="110"/>
      <c r="THK19" s="110"/>
      <c r="THL19" s="110"/>
      <c r="THM19" s="110"/>
      <c r="THN19" s="110"/>
      <c r="THO19" s="110"/>
      <c r="THP19" s="110"/>
      <c r="THQ19" s="110"/>
      <c r="THR19" s="110"/>
      <c r="THS19" s="110"/>
      <c r="THT19" s="110"/>
      <c r="THU19" s="110"/>
      <c r="THV19" s="110"/>
      <c r="THW19" s="110"/>
      <c r="THX19" s="110"/>
      <c r="THY19" s="110"/>
      <c r="THZ19" s="110"/>
      <c r="TIA19" s="110"/>
      <c r="TIB19" s="110"/>
      <c r="TIC19" s="110"/>
      <c r="TID19" s="110"/>
      <c r="TIE19" s="110"/>
      <c r="TIF19" s="110"/>
      <c r="TIG19" s="110"/>
      <c r="TIH19" s="110"/>
      <c r="TII19" s="110"/>
      <c r="TIJ19" s="110"/>
      <c r="TIK19" s="110"/>
      <c r="TIL19" s="110"/>
      <c r="TIM19" s="110"/>
      <c r="TIN19" s="110"/>
      <c r="TIO19" s="110"/>
      <c r="TIP19" s="110"/>
      <c r="TIQ19" s="110"/>
      <c r="TIR19" s="110"/>
      <c r="TIS19" s="110"/>
      <c r="TIT19" s="110"/>
      <c r="TIU19" s="110"/>
      <c r="TIV19" s="110"/>
      <c r="TIW19" s="110"/>
      <c r="TIX19" s="110"/>
      <c r="TIY19" s="110"/>
      <c r="TIZ19" s="110"/>
      <c r="TJA19" s="110"/>
      <c r="TJB19" s="110"/>
      <c r="TJC19" s="110"/>
      <c r="TJD19" s="110"/>
      <c r="TJE19" s="110"/>
      <c r="TJF19" s="110"/>
      <c r="TJG19" s="110"/>
      <c r="TJH19" s="110"/>
      <c r="TJI19" s="110"/>
      <c r="TJJ19" s="110"/>
      <c r="TJK19" s="110"/>
      <c r="TJL19" s="110"/>
      <c r="TJM19" s="110"/>
      <c r="TJN19" s="110"/>
      <c r="TJO19" s="110"/>
      <c r="TJP19" s="110"/>
      <c r="TJQ19" s="110"/>
      <c r="TJR19" s="110"/>
      <c r="TJS19" s="110"/>
      <c r="TJT19" s="110"/>
      <c r="TJU19" s="110"/>
      <c r="TJV19" s="110"/>
      <c r="TJW19" s="110"/>
      <c r="TJX19" s="110"/>
      <c r="TJY19" s="110"/>
      <c r="TJZ19" s="110"/>
      <c r="TKA19" s="110"/>
      <c r="TKB19" s="110"/>
      <c r="TKC19" s="110"/>
      <c r="TKD19" s="110"/>
      <c r="TKE19" s="110"/>
      <c r="TKF19" s="110"/>
      <c r="TKG19" s="110"/>
      <c r="TKH19" s="110"/>
      <c r="TKI19" s="110"/>
      <c r="TKJ19" s="110"/>
      <c r="TKK19" s="110"/>
      <c r="TKL19" s="110"/>
      <c r="TKM19" s="110"/>
      <c r="TKN19" s="110"/>
      <c r="TKO19" s="110"/>
      <c r="TKP19" s="110"/>
      <c r="TKQ19" s="110"/>
      <c r="TKR19" s="110"/>
      <c r="TKS19" s="110"/>
      <c r="TKT19" s="110"/>
      <c r="TKU19" s="110"/>
      <c r="TKV19" s="110"/>
      <c r="TKW19" s="110"/>
      <c r="TKX19" s="110"/>
      <c r="TKY19" s="110"/>
      <c r="TKZ19" s="110"/>
      <c r="TLA19" s="110"/>
      <c r="TLB19" s="110"/>
      <c r="TLC19" s="110"/>
      <c r="TLD19" s="110"/>
      <c r="TLE19" s="110"/>
      <c r="TLF19" s="110"/>
      <c r="TLG19" s="110"/>
      <c r="TLH19" s="110"/>
      <c r="TLI19" s="110"/>
      <c r="TLJ19" s="110"/>
      <c r="TLK19" s="110"/>
      <c r="TLL19" s="110"/>
      <c r="TLM19" s="110"/>
      <c r="TLN19" s="110"/>
      <c r="TLO19" s="110"/>
      <c r="TLP19" s="110"/>
      <c r="TLQ19" s="110"/>
      <c r="TLR19" s="110"/>
      <c r="TLS19" s="110"/>
      <c r="TLT19" s="110"/>
      <c r="TLU19" s="110"/>
      <c r="TLV19" s="110"/>
      <c r="TLW19" s="110"/>
      <c r="TLX19" s="110"/>
      <c r="TLY19" s="110"/>
      <c r="TLZ19" s="110"/>
      <c r="TMA19" s="110"/>
      <c r="TMB19" s="110"/>
      <c r="TMC19" s="110"/>
      <c r="TMD19" s="110"/>
      <c r="TME19" s="110"/>
      <c r="TMF19" s="110"/>
      <c r="TMG19" s="110"/>
      <c r="TMH19" s="110"/>
      <c r="TMI19" s="110"/>
      <c r="TMJ19" s="110"/>
      <c r="TMK19" s="110"/>
      <c r="TML19" s="110"/>
      <c r="TMM19" s="110"/>
      <c r="TMN19" s="110"/>
      <c r="TMO19" s="110"/>
      <c r="TMP19" s="110"/>
      <c r="TMQ19" s="110"/>
      <c r="TMR19" s="110"/>
      <c r="TMS19" s="110"/>
      <c r="TMT19" s="110"/>
      <c r="TMU19" s="110"/>
      <c r="TMV19" s="110"/>
      <c r="TMW19" s="110"/>
      <c r="TMX19" s="110"/>
      <c r="TMY19" s="110"/>
      <c r="TMZ19" s="110"/>
      <c r="TNA19" s="110"/>
      <c r="TNB19" s="110"/>
      <c r="TNC19" s="110"/>
      <c r="TND19" s="110"/>
      <c r="TNE19" s="110"/>
      <c r="TNF19" s="110"/>
      <c r="TNG19" s="110"/>
      <c r="TNH19" s="110"/>
      <c r="TNI19" s="110"/>
      <c r="TNJ19" s="110"/>
      <c r="TNK19" s="110"/>
      <c r="TNL19" s="110"/>
      <c r="TNM19" s="110"/>
      <c r="TNN19" s="110"/>
      <c r="TNO19" s="110"/>
      <c r="TNP19" s="110"/>
      <c r="TNQ19" s="110"/>
      <c r="TNR19" s="110"/>
      <c r="TNS19" s="110"/>
      <c r="TNT19" s="110"/>
      <c r="TNU19" s="110"/>
      <c r="TNV19" s="110"/>
      <c r="TNW19" s="110"/>
      <c r="TNX19" s="110"/>
      <c r="TNY19" s="110"/>
      <c r="TNZ19" s="110"/>
      <c r="TOA19" s="110"/>
      <c r="TOB19" s="110"/>
      <c r="TOC19" s="110"/>
      <c r="TOD19" s="110"/>
      <c r="TOE19" s="110"/>
      <c r="TOF19" s="110"/>
      <c r="TOG19" s="110"/>
      <c r="TOH19" s="110"/>
      <c r="TOI19" s="110"/>
      <c r="TOJ19" s="110"/>
      <c r="TOK19" s="110"/>
      <c r="TOL19" s="110"/>
      <c r="TOM19" s="110"/>
      <c r="TON19" s="110"/>
      <c r="TOO19" s="110"/>
      <c r="TOP19" s="110"/>
      <c r="TOQ19" s="110"/>
      <c r="TOR19" s="110"/>
      <c r="TOS19" s="110"/>
      <c r="TOT19" s="110"/>
      <c r="TOU19" s="110"/>
      <c r="TOV19" s="110"/>
      <c r="TOW19" s="110"/>
      <c r="TOX19" s="110"/>
      <c r="TOY19" s="110"/>
      <c r="TOZ19" s="110"/>
      <c r="TPA19" s="110"/>
      <c r="TPB19" s="110"/>
      <c r="TPC19" s="110"/>
      <c r="TPD19" s="110"/>
      <c r="TPE19" s="110"/>
      <c r="TPF19" s="110"/>
      <c r="TPG19" s="110"/>
      <c r="TPH19" s="110"/>
      <c r="TPI19" s="110"/>
      <c r="TPJ19" s="110"/>
      <c r="TPK19" s="110"/>
      <c r="TPL19" s="110"/>
      <c r="TPM19" s="110"/>
      <c r="TPN19" s="110"/>
      <c r="TPO19" s="110"/>
      <c r="TPP19" s="110"/>
      <c r="TPQ19" s="110"/>
      <c r="TPR19" s="110"/>
      <c r="TPS19" s="110"/>
      <c r="TPT19" s="110"/>
      <c r="TPU19" s="110"/>
      <c r="TPV19" s="110"/>
      <c r="TPW19" s="110"/>
      <c r="TPX19" s="110"/>
      <c r="TPY19" s="110"/>
      <c r="TPZ19" s="110"/>
      <c r="TQA19" s="110"/>
      <c r="TQB19" s="110"/>
      <c r="TQC19" s="110"/>
      <c r="TQD19" s="110"/>
      <c r="TQE19" s="110"/>
      <c r="TQF19" s="110"/>
      <c r="TQG19" s="110"/>
      <c r="TQH19" s="110"/>
      <c r="TQI19" s="110"/>
      <c r="TQJ19" s="110"/>
      <c r="TQK19" s="110"/>
      <c r="TQL19" s="110"/>
      <c r="TQM19" s="110"/>
      <c r="TQN19" s="110"/>
      <c r="TQO19" s="110"/>
      <c r="TQP19" s="110"/>
      <c r="TQQ19" s="110"/>
      <c r="TQR19" s="110"/>
      <c r="TQS19" s="110"/>
      <c r="TQT19" s="110"/>
      <c r="TQU19" s="110"/>
      <c r="TQV19" s="110"/>
      <c r="TQW19" s="110"/>
      <c r="TQX19" s="110"/>
      <c r="TQY19" s="110"/>
      <c r="TQZ19" s="110"/>
      <c r="TRA19" s="110"/>
      <c r="TRB19" s="110"/>
      <c r="TRC19" s="110"/>
      <c r="TRD19" s="110"/>
      <c r="TRE19" s="110"/>
      <c r="TRF19" s="110"/>
      <c r="TRG19" s="110"/>
      <c r="TRH19" s="110"/>
      <c r="TRI19" s="110"/>
      <c r="TRJ19" s="110"/>
      <c r="TRK19" s="110"/>
      <c r="TRL19" s="110"/>
      <c r="TRM19" s="110"/>
      <c r="TRN19" s="110"/>
      <c r="TRO19" s="110"/>
      <c r="TRP19" s="110"/>
      <c r="TRQ19" s="110"/>
      <c r="TRR19" s="110"/>
      <c r="TRS19" s="110"/>
      <c r="TRT19" s="110"/>
      <c r="TRU19" s="110"/>
      <c r="TRV19" s="110"/>
      <c r="TRW19" s="110"/>
      <c r="TRX19" s="110"/>
      <c r="TRY19" s="110"/>
      <c r="TRZ19" s="110"/>
      <c r="TSA19" s="110"/>
      <c r="TSB19" s="110"/>
      <c r="TSC19" s="110"/>
      <c r="TSD19" s="110"/>
      <c r="TSE19" s="110"/>
      <c r="TSF19" s="110"/>
      <c r="TSG19" s="110"/>
      <c r="TSH19" s="110"/>
      <c r="TSI19" s="110"/>
      <c r="TSJ19" s="110"/>
      <c r="TSK19" s="110"/>
      <c r="TSL19" s="110"/>
      <c r="TSM19" s="110"/>
      <c r="TSN19" s="110"/>
      <c r="TSO19" s="110"/>
      <c r="TSP19" s="110"/>
      <c r="TSQ19" s="110"/>
      <c r="TSR19" s="110"/>
      <c r="TSS19" s="110"/>
      <c r="TST19" s="110"/>
      <c r="TSU19" s="110"/>
      <c r="TSV19" s="110"/>
      <c r="TSW19" s="110"/>
      <c r="TSX19" s="110"/>
      <c r="TSY19" s="110"/>
      <c r="TSZ19" s="110"/>
      <c r="TTA19" s="110"/>
      <c r="TTB19" s="110"/>
      <c r="TTC19" s="110"/>
      <c r="TTD19" s="110"/>
      <c r="TTE19" s="110"/>
      <c r="TTF19" s="110"/>
      <c r="TTG19" s="110"/>
      <c r="TTH19" s="110"/>
      <c r="TTI19" s="110"/>
      <c r="TTJ19" s="110"/>
      <c r="TTK19" s="110"/>
      <c r="TTL19" s="110"/>
      <c r="TTM19" s="110"/>
      <c r="TTN19" s="110"/>
      <c r="TTO19" s="110"/>
      <c r="TTP19" s="110"/>
      <c r="TTQ19" s="110"/>
      <c r="TTR19" s="110"/>
      <c r="TTS19" s="110"/>
      <c r="TTT19" s="110"/>
      <c r="TTU19" s="110"/>
      <c r="TTV19" s="110"/>
      <c r="TTW19" s="110"/>
      <c r="TTX19" s="110"/>
      <c r="TTY19" s="110"/>
      <c r="TTZ19" s="110"/>
      <c r="TUA19" s="110"/>
      <c r="TUB19" s="110"/>
      <c r="TUC19" s="110"/>
      <c r="TUD19" s="110"/>
      <c r="TUE19" s="110"/>
      <c r="TUF19" s="110"/>
      <c r="TUG19" s="110"/>
      <c r="TUH19" s="110"/>
      <c r="TUI19" s="110"/>
      <c r="TUJ19" s="110"/>
      <c r="TUK19" s="110"/>
      <c r="TUL19" s="110"/>
      <c r="TUM19" s="110"/>
      <c r="TUN19" s="110"/>
      <c r="TUO19" s="110"/>
      <c r="TUP19" s="110"/>
      <c r="TUQ19" s="110"/>
      <c r="TUR19" s="110"/>
      <c r="TUS19" s="110"/>
      <c r="TUT19" s="110"/>
      <c r="TUU19" s="110"/>
      <c r="TUV19" s="110"/>
      <c r="TUW19" s="110"/>
      <c r="TUX19" s="110"/>
      <c r="TUY19" s="110"/>
      <c r="TUZ19" s="110"/>
      <c r="TVA19" s="110"/>
      <c r="TVB19" s="110"/>
      <c r="TVC19" s="110"/>
      <c r="TVD19" s="110"/>
      <c r="TVE19" s="110"/>
      <c r="TVF19" s="110"/>
      <c r="TVG19" s="110"/>
      <c r="TVH19" s="110"/>
      <c r="TVI19" s="110"/>
      <c r="TVJ19" s="110"/>
      <c r="TVK19" s="110"/>
      <c r="TVL19" s="110"/>
      <c r="TVM19" s="110"/>
      <c r="TVN19" s="110"/>
      <c r="TVO19" s="110"/>
      <c r="TVP19" s="110"/>
      <c r="TVQ19" s="110"/>
      <c r="TVR19" s="110"/>
      <c r="TVS19" s="110"/>
      <c r="TVT19" s="110"/>
      <c r="TVU19" s="110"/>
      <c r="TVV19" s="110"/>
      <c r="TVW19" s="110"/>
      <c r="TVX19" s="110"/>
      <c r="TVY19" s="110"/>
      <c r="TVZ19" s="110"/>
      <c r="TWA19" s="110"/>
      <c r="TWB19" s="110"/>
      <c r="TWC19" s="110"/>
      <c r="TWD19" s="110"/>
      <c r="TWE19" s="110"/>
      <c r="TWF19" s="110"/>
      <c r="TWG19" s="110"/>
      <c r="TWH19" s="110"/>
      <c r="TWI19" s="110"/>
      <c r="TWJ19" s="110"/>
      <c r="TWK19" s="110"/>
      <c r="TWL19" s="110"/>
      <c r="TWM19" s="110"/>
      <c r="TWN19" s="110"/>
      <c r="TWO19" s="110"/>
      <c r="TWP19" s="110"/>
      <c r="TWQ19" s="110"/>
      <c r="TWR19" s="110"/>
      <c r="TWS19" s="110"/>
      <c r="TWT19" s="110"/>
      <c r="TWU19" s="110"/>
      <c r="TWV19" s="110"/>
      <c r="TWW19" s="110"/>
      <c r="TWX19" s="110"/>
      <c r="TWY19" s="110"/>
      <c r="TWZ19" s="110"/>
      <c r="TXA19" s="110"/>
      <c r="TXB19" s="110"/>
      <c r="TXC19" s="110"/>
      <c r="TXD19" s="110"/>
      <c r="TXE19" s="110"/>
      <c r="TXF19" s="110"/>
      <c r="TXG19" s="110"/>
      <c r="TXH19" s="110"/>
      <c r="TXI19" s="110"/>
      <c r="TXJ19" s="110"/>
      <c r="TXK19" s="110"/>
      <c r="TXL19" s="110"/>
      <c r="TXM19" s="110"/>
      <c r="TXN19" s="110"/>
      <c r="TXO19" s="110"/>
      <c r="TXP19" s="110"/>
      <c r="TXQ19" s="110"/>
      <c r="TXR19" s="110"/>
      <c r="TXS19" s="110"/>
      <c r="TXT19" s="110"/>
      <c r="TXU19" s="110"/>
      <c r="TXV19" s="110"/>
      <c r="TXW19" s="110"/>
      <c r="TXX19" s="110"/>
      <c r="TXY19" s="110"/>
      <c r="TXZ19" s="110"/>
      <c r="TYA19" s="110"/>
      <c r="TYB19" s="110"/>
      <c r="TYC19" s="110"/>
      <c r="TYD19" s="110"/>
      <c r="TYE19" s="110"/>
      <c r="TYF19" s="110"/>
      <c r="TYG19" s="110"/>
      <c r="TYH19" s="110"/>
      <c r="TYI19" s="110"/>
      <c r="TYJ19" s="110"/>
      <c r="TYK19" s="110"/>
      <c r="TYL19" s="110"/>
      <c r="TYM19" s="110"/>
      <c r="TYN19" s="110"/>
      <c r="TYO19" s="110"/>
      <c r="TYP19" s="110"/>
      <c r="TYQ19" s="110"/>
      <c r="TYR19" s="110"/>
      <c r="TYS19" s="110"/>
      <c r="TYT19" s="110"/>
      <c r="TYU19" s="110"/>
      <c r="TYV19" s="110"/>
      <c r="TYW19" s="110"/>
      <c r="TYX19" s="110"/>
      <c r="TYY19" s="110"/>
      <c r="TYZ19" s="110"/>
      <c r="TZA19" s="110"/>
      <c r="TZB19" s="110"/>
      <c r="TZC19" s="110"/>
      <c r="TZD19" s="110"/>
      <c r="TZE19" s="110"/>
      <c r="TZF19" s="110"/>
      <c r="TZG19" s="110"/>
      <c r="TZH19" s="110"/>
      <c r="TZI19" s="110"/>
      <c r="TZJ19" s="110"/>
      <c r="TZK19" s="110"/>
      <c r="TZL19" s="110"/>
      <c r="TZM19" s="110"/>
      <c r="TZN19" s="110"/>
      <c r="TZO19" s="110"/>
      <c r="TZP19" s="110"/>
      <c r="TZQ19" s="110"/>
      <c r="TZR19" s="110"/>
      <c r="TZS19" s="110"/>
      <c r="TZT19" s="110"/>
      <c r="TZU19" s="110"/>
      <c r="TZV19" s="110"/>
      <c r="TZW19" s="110"/>
      <c r="TZX19" s="110"/>
      <c r="TZY19" s="110"/>
      <c r="TZZ19" s="110"/>
      <c r="UAA19" s="110"/>
      <c r="UAB19" s="110"/>
      <c r="UAC19" s="110"/>
      <c r="UAD19" s="110"/>
      <c r="UAE19" s="110"/>
      <c r="UAF19" s="110"/>
      <c r="UAG19" s="110"/>
      <c r="UAH19" s="110"/>
      <c r="UAI19" s="110"/>
      <c r="UAJ19" s="110"/>
      <c r="UAK19" s="110"/>
      <c r="UAL19" s="110"/>
      <c r="UAM19" s="110"/>
      <c r="UAN19" s="110"/>
      <c r="UAO19" s="110"/>
      <c r="UAP19" s="110"/>
      <c r="UAQ19" s="110"/>
      <c r="UAR19" s="110"/>
      <c r="UAS19" s="110"/>
      <c r="UAT19" s="110"/>
      <c r="UAU19" s="110"/>
      <c r="UAV19" s="110"/>
      <c r="UAW19" s="110"/>
      <c r="UAX19" s="110"/>
      <c r="UAY19" s="110"/>
      <c r="UAZ19" s="110"/>
      <c r="UBA19" s="110"/>
      <c r="UBB19" s="110"/>
      <c r="UBC19" s="110"/>
      <c r="UBD19" s="110"/>
      <c r="UBE19" s="110"/>
      <c r="UBF19" s="110"/>
      <c r="UBG19" s="110"/>
      <c r="UBH19" s="110"/>
      <c r="UBI19" s="110"/>
      <c r="UBJ19" s="110"/>
      <c r="UBK19" s="110"/>
      <c r="UBL19" s="110"/>
      <c r="UBM19" s="110"/>
      <c r="UBN19" s="110"/>
      <c r="UBO19" s="110"/>
      <c r="UBP19" s="110"/>
      <c r="UBQ19" s="110"/>
      <c r="UBR19" s="110"/>
      <c r="UBS19" s="110"/>
      <c r="UBT19" s="110"/>
      <c r="UBU19" s="110"/>
      <c r="UBV19" s="110"/>
      <c r="UBW19" s="110"/>
      <c r="UBX19" s="110"/>
      <c r="UBY19" s="110"/>
      <c r="UBZ19" s="110"/>
      <c r="UCA19" s="110"/>
      <c r="UCB19" s="110"/>
      <c r="UCC19" s="110"/>
      <c r="UCD19" s="110"/>
      <c r="UCE19" s="110"/>
      <c r="UCF19" s="110"/>
      <c r="UCG19" s="110"/>
      <c r="UCH19" s="110"/>
      <c r="UCI19" s="110"/>
      <c r="UCJ19" s="110"/>
      <c r="UCK19" s="110"/>
      <c r="UCL19" s="110"/>
      <c r="UCM19" s="110"/>
      <c r="UCN19" s="110"/>
      <c r="UCO19" s="110"/>
      <c r="UCP19" s="110"/>
      <c r="UCQ19" s="110"/>
      <c r="UCR19" s="110"/>
      <c r="UCS19" s="110"/>
      <c r="UCT19" s="110"/>
      <c r="UCU19" s="110"/>
      <c r="UCV19" s="110"/>
      <c r="UCW19" s="110"/>
      <c r="UCX19" s="110"/>
      <c r="UCY19" s="110"/>
      <c r="UCZ19" s="110"/>
      <c r="UDA19" s="110"/>
      <c r="UDB19" s="110"/>
      <c r="UDC19" s="110"/>
      <c r="UDD19" s="110"/>
      <c r="UDE19" s="110"/>
      <c r="UDF19" s="110"/>
      <c r="UDG19" s="110"/>
      <c r="UDH19" s="110"/>
      <c r="UDI19" s="110"/>
      <c r="UDJ19" s="110"/>
      <c r="UDK19" s="110"/>
      <c r="UDL19" s="110"/>
      <c r="UDM19" s="110"/>
      <c r="UDN19" s="110"/>
      <c r="UDO19" s="110"/>
      <c r="UDP19" s="110"/>
      <c r="UDQ19" s="110"/>
      <c r="UDR19" s="110"/>
      <c r="UDS19" s="110"/>
      <c r="UDT19" s="110"/>
      <c r="UDU19" s="110"/>
      <c r="UDV19" s="110"/>
      <c r="UDW19" s="110"/>
      <c r="UDX19" s="110"/>
      <c r="UDY19" s="110"/>
      <c r="UDZ19" s="110"/>
      <c r="UEA19" s="110"/>
      <c r="UEB19" s="110"/>
      <c r="UEC19" s="110"/>
      <c r="UED19" s="110"/>
      <c r="UEE19" s="110"/>
      <c r="UEF19" s="110"/>
      <c r="UEG19" s="110"/>
      <c r="UEH19" s="110"/>
      <c r="UEI19" s="110"/>
      <c r="UEJ19" s="110"/>
      <c r="UEK19" s="110"/>
      <c r="UEL19" s="110"/>
      <c r="UEM19" s="110"/>
      <c r="UEN19" s="110"/>
      <c r="UEO19" s="110"/>
      <c r="UEP19" s="110"/>
      <c r="UEQ19" s="110"/>
      <c r="UER19" s="110"/>
      <c r="UES19" s="110"/>
      <c r="UET19" s="110"/>
      <c r="UEU19" s="110"/>
      <c r="UEV19" s="110"/>
      <c r="UEW19" s="110"/>
      <c r="UEX19" s="110"/>
      <c r="UEY19" s="110"/>
      <c r="UEZ19" s="110"/>
      <c r="UFA19" s="110"/>
      <c r="UFB19" s="110"/>
      <c r="UFC19" s="110"/>
      <c r="UFD19" s="110"/>
      <c r="UFE19" s="110"/>
      <c r="UFF19" s="110"/>
      <c r="UFG19" s="110"/>
      <c r="UFH19" s="110"/>
      <c r="UFI19" s="110"/>
      <c r="UFJ19" s="110"/>
      <c r="UFK19" s="110"/>
      <c r="UFL19" s="110"/>
      <c r="UFM19" s="110"/>
      <c r="UFN19" s="110"/>
      <c r="UFO19" s="110"/>
      <c r="UFP19" s="110"/>
      <c r="UFQ19" s="110"/>
      <c r="UFR19" s="110"/>
      <c r="UFS19" s="110"/>
      <c r="UFT19" s="110"/>
      <c r="UFU19" s="110"/>
      <c r="UFV19" s="110"/>
      <c r="UFW19" s="110"/>
      <c r="UFX19" s="110"/>
      <c r="UFY19" s="110"/>
      <c r="UFZ19" s="110"/>
      <c r="UGA19" s="110"/>
      <c r="UGB19" s="110"/>
      <c r="UGC19" s="110"/>
      <c r="UGD19" s="110"/>
      <c r="UGE19" s="110"/>
      <c r="UGF19" s="110"/>
      <c r="UGG19" s="110"/>
      <c r="UGH19" s="110"/>
      <c r="UGI19" s="110"/>
      <c r="UGJ19" s="110"/>
      <c r="UGK19" s="110"/>
      <c r="UGL19" s="110"/>
      <c r="UGM19" s="110"/>
      <c r="UGN19" s="110"/>
      <c r="UGO19" s="110"/>
      <c r="UGP19" s="110"/>
      <c r="UGQ19" s="110"/>
      <c r="UGR19" s="110"/>
      <c r="UGS19" s="110"/>
      <c r="UGT19" s="110"/>
      <c r="UGU19" s="110"/>
      <c r="UGV19" s="110"/>
      <c r="UGW19" s="110"/>
      <c r="UGX19" s="110"/>
      <c r="UGY19" s="110"/>
      <c r="UGZ19" s="110"/>
      <c r="UHA19" s="110"/>
      <c r="UHB19" s="110"/>
      <c r="UHC19" s="110"/>
      <c r="UHD19" s="110"/>
      <c r="UHE19" s="110"/>
      <c r="UHF19" s="110"/>
      <c r="UHG19" s="110"/>
      <c r="UHH19" s="110"/>
      <c r="UHI19" s="110"/>
      <c r="UHJ19" s="110"/>
      <c r="UHK19" s="110"/>
      <c r="UHL19" s="110"/>
      <c r="UHM19" s="110"/>
      <c r="UHN19" s="110"/>
      <c r="UHO19" s="110"/>
      <c r="UHP19" s="110"/>
      <c r="UHQ19" s="110"/>
      <c r="UHR19" s="110"/>
      <c r="UHS19" s="110"/>
      <c r="UHT19" s="110"/>
      <c r="UHU19" s="110"/>
      <c r="UHV19" s="110"/>
      <c r="UHW19" s="110"/>
      <c r="UHX19" s="110"/>
      <c r="UHY19" s="110"/>
      <c r="UHZ19" s="110"/>
      <c r="UIA19" s="110"/>
      <c r="UIB19" s="110"/>
      <c r="UIC19" s="110"/>
      <c r="UID19" s="110"/>
      <c r="UIE19" s="110"/>
      <c r="UIF19" s="110"/>
      <c r="UIG19" s="110"/>
      <c r="UIH19" s="110"/>
      <c r="UII19" s="110"/>
      <c r="UIJ19" s="110"/>
      <c r="UIK19" s="110"/>
      <c r="UIL19" s="110"/>
      <c r="UIM19" s="110"/>
      <c r="UIN19" s="110"/>
      <c r="UIO19" s="110"/>
      <c r="UIP19" s="110"/>
      <c r="UIQ19" s="110"/>
      <c r="UIR19" s="110"/>
      <c r="UIS19" s="110"/>
      <c r="UIT19" s="110"/>
      <c r="UIU19" s="110"/>
      <c r="UIV19" s="110"/>
      <c r="UIW19" s="110"/>
      <c r="UIX19" s="110"/>
      <c r="UIY19" s="110"/>
      <c r="UIZ19" s="110"/>
      <c r="UJA19" s="110"/>
      <c r="UJB19" s="110"/>
      <c r="UJC19" s="110"/>
      <c r="UJD19" s="110"/>
      <c r="UJE19" s="110"/>
      <c r="UJF19" s="110"/>
      <c r="UJG19" s="110"/>
      <c r="UJH19" s="110"/>
      <c r="UJI19" s="110"/>
      <c r="UJJ19" s="110"/>
      <c r="UJK19" s="110"/>
      <c r="UJL19" s="110"/>
      <c r="UJM19" s="110"/>
      <c r="UJN19" s="110"/>
      <c r="UJO19" s="110"/>
      <c r="UJP19" s="110"/>
      <c r="UJQ19" s="110"/>
      <c r="UJR19" s="110"/>
      <c r="UJS19" s="110"/>
      <c r="UJT19" s="110"/>
      <c r="UJU19" s="110"/>
      <c r="UJV19" s="110"/>
      <c r="UJW19" s="110"/>
      <c r="UJX19" s="110"/>
      <c r="UJY19" s="110"/>
      <c r="UJZ19" s="110"/>
      <c r="UKA19" s="110"/>
      <c r="UKB19" s="110"/>
      <c r="UKC19" s="110"/>
      <c r="UKD19" s="110"/>
      <c r="UKE19" s="110"/>
      <c r="UKF19" s="110"/>
      <c r="UKG19" s="110"/>
      <c r="UKH19" s="110"/>
      <c r="UKI19" s="110"/>
      <c r="UKJ19" s="110"/>
      <c r="UKK19" s="110"/>
      <c r="UKL19" s="110"/>
      <c r="UKM19" s="110"/>
      <c r="UKN19" s="110"/>
      <c r="UKO19" s="110"/>
      <c r="UKP19" s="110"/>
      <c r="UKQ19" s="110"/>
      <c r="UKR19" s="110"/>
      <c r="UKS19" s="110"/>
      <c r="UKT19" s="110"/>
      <c r="UKU19" s="110"/>
      <c r="UKV19" s="110"/>
      <c r="UKW19" s="110"/>
      <c r="UKX19" s="110"/>
      <c r="UKY19" s="110"/>
      <c r="UKZ19" s="110"/>
      <c r="ULA19" s="110"/>
      <c r="ULB19" s="110"/>
      <c r="ULC19" s="110"/>
      <c r="ULD19" s="110"/>
      <c r="ULE19" s="110"/>
      <c r="ULF19" s="110"/>
      <c r="ULG19" s="110"/>
      <c r="ULH19" s="110"/>
      <c r="ULI19" s="110"/>
      <c r="ULJ19" s="110"/>
      <c r="ULK19" s="110"/>
      <c r="ULL19" s="110"/>
      <c r="ULM19" s="110"/>
      <c r="ULN19" s="110"/>
      <c r="ULO19" s="110"/>
      <c r="ULP19" s="110"/>
      <c r="ULQ19" s="110"/>
      <c r="ULR19" s="110"/>
      <c r="ULS19" s="110"/>
      <c r="ULT19" s="110"/>
      <c r="ULU19" s="110"/>
      <c r="ULV19" s="110"/>
      <c r="ULW19" s="110"/>
      <c r="ULX19" s="110"/>
      <c r="ULY19" s="110"/>
      <c r="ULZ19" s="110"/>
      <c r="UMA19" s="110"/>
      <c r="UMB19" s="110"/>
      <c r="UMC19" s="110"/>
      <c r="UMD19" s="110"/>
      <c r="UME19" s="110"/>
      <c r="UMF19" s="110"/>
      <c r="UMG19" s="110"/>
      <c r="UMH19" s="110"/>
      <c r="UMI19" s="110"/>
      <c r="UMJ19" s="110"/>
      <c r="UMK19" s="110"/>
      <c r="UML19" s="110"/>
      <c r="UMM19" s="110"/>
      <c r="UMN19" s="110"/>
      <c r="UMO19" s="110"/>
      <c r="UMP19" s="110"/>
      <c r="UMQ19" s="110"/>
      <c r="UMR19" s="110"/>
      <c r="UMS19" s="110"/>
      <c r="UMT19" s="110"/>
      <c r="UMU19" s="110"/>
      <c r="UMV19" s="110"/>
      <c r="UMW19" s="110"/>
      <c r="UMX19" s="110"/>
      <c r="UMY19" s="110"/>
      <c r="UMZ19" s="110"/>
      <c r="UNA19" s="110"/>
      <c r="UNB19" s="110"/>
      <c r="UNC19" s="110"/>
      <c r="UND19" s="110"/>
      <c r="UNE19" s="110"/>
      <c r="UNF19" s="110"/>
      <c r="UNG19" s="110"/>
      <c r="UNH19" s="110"/>
      <c r="UNI19" s="110"/>
      <c r="UNJ19" s="110"/>
      <c r="UNK19" s="110"/>
      <c r="UNL19" s="110"/>
      <c r="UNM19" s="110"/>
      <c r="UNN19" s="110"/>
      <c r="UNO19" s="110"/>
      <c r="UNP19" s="110"/>
      <c r="UNQ19" s="110"/>
      <c r="UNR19" s="110"/>
      <c r="UNS19" s="110"/>
      <c r="UNT19" s="110"/>
      <c r="UNU19" s="110"/>
      <c r="UNV19" s="110"/>
      <c r="UNW19" s="110"/>
      <c r="UNX19" s="110"/>
      <c r="UNY19" s="110"/>
      <c r="UNZ19" s="110"/>
      <c r="UOA19" s="110"/>
      <c r="UOB19" s="110"/>
      <c r="UOC19" s="110"/>
      <c r="UOD19" s="110"/>
      <c r="UOE19" s="110"/>
      <c r="UOF19" s="110"/>
      <c r="UOG19" s="110"/>
      <c r="UOH19" s="110"/>
      <c r="UOI19" s="110"/>
      <c r="UOJ19" s="110"/>
      <c r="UOK19" s="110"/>
      <c r="UOL19" s="110"/>
      <c r="UOM19" s="110"/>
      <c r="UON19" s="110"/>
      <c r="UOO19" s="110"/>
      <c r="UOP19" s="110"/>
      <c r="UOQ19" s="110"/>
      <c r="UOR19" s="110"/>
      <c r="UOS19" s="110"/>
      <c r="UOT19" s="110"/>
      <c r="UOU19" s="110"/>
      <c r="UOV19" s="110"/>
      <c r="UOW19" s="110"/>
      <c r="UOX19" s="110"/>
      <c r="UOY19" s="110"/>
      <c r="UOZ19" s="110"/>
      <c r="UPA19" s="110"/>
      <c r="UPB19" s="110"/>
      <c r="UPC19" s="110"/>
      <c r="UPD19" s="110"/>
      <c r="UPE19" s="110"/>
      <c r="UPF19" s="110"/>
      <c r="UPG19" s="110"/>
      <c r="UPH19" s="110"/>
      <c r="UPI19" s="110"/>
      <c r="UPJ19" s="110"/>
      <c r="UPK19" s="110"/>
      <c r="UPL19" s="110"/>
      <c r="UPM19" s="110"/>
      <c r="UPN19" s="110"/>
      <c r="UPO19" s="110"/>
      <c r="UPP19" s="110"/>
      <c r="UPQ19" s="110"/>
      <c r="UPR19" s="110"/>
      <c r="UPS19" s="110"/>
      <c r="UPT19" s="110"/>
      <c r="UPU19" s="110"/>
      <c r="UPV19" s="110"/>
      <c r="UPW19" s="110"/>
      <c r="UPX19" s="110"/>
      <c r="UPY19" s="110"/>
      <c r="UPZ19" s="110"/>
      <c r="UQA19" s="110"/>
      <c r="UQB19" s="110"/>
      <c r="UQC19" s="110"/>
      <c r="UQD19" s="110"/>
      <c r="UQE19" s="110"/>
      <c r="UQF19" s="110"/>
      <c r="UQG19" s="110"/>
      <c r="UQH19" s="110"/>
      <c r="UQI19" s="110"/>
      <c r="UQJ19" s="110"/>
      <c r="UQK19" s="110"/>
      <c r="UQL19" s="110"/>
      <c r="UQM19" s="110"/>
      <c r="UQN19" s="110"/>
      <c r="UQO19" s="110"/>
      <c r="UQP19" s="110"/>
      <c r="UQQ19" s="110"/>
      <c r="UQR19" s="110"/>
      <c r="UQS19" s="110"/>
      <c r="UQT19" s="110"/>
      <c r="UQU19" s="110"/>
      <c r="UQV19" s="110"/>
      <c r="UQW19" s="110"/>
      <c r="UQX19" s="110"/>
      <c r="UQY19" s="110"/>
      <c r="UQZ19" s="110"/>
      <c r="URA19" s="110"/>
      <c r="URB19" s="110"/>
      <c r="URC19" s="110"/>
      <c r="URD19" s="110"/>
      <c r="URE19" s="110"/>
      <c r="URF19" s="110"/>
      <c r="URG19" s="110"/>
      <c r="URH19" s="110"/>
      <c r="URI19" s="110"/>
      <c r="URJ19" s="110"/>
      <c r="URK19" s="110"/>
      <c r="URL19" s="110"/>
      <c r="URM19" s="110"/>
      <c r="URN19" s="110"/>
      <c r="URO19" s="110"/>
      <c r="URP19" s="110"/>
      <c r="URQ19" s="110"/>
      <c r="URR19" s="110"/>
      <c r="URS19" s="110"/>
      <c r="URT19" s="110"/>
      <c r="URU19" s="110"/>
      <c r="URV19" s="110"/>
      <c r="URW19" s="110"/>
      <c r="URX19" s="110"/>
      <c r="URY19" s="110"/>
      <c r="URZ19" s="110"/>
      <c r="USA19" s="110"/>
      <c r="USB19" s="110"/>
      <c r="USC19" s="110"/>
      <c r="USD19" s="110"/>
      <c r="USE19" s="110"/>
      <c r="USF19" s="110"/>
      <c r="USG19" s="110"/>
      <c r="USH19" s="110"/>
      <c r="USI19" s="110"/>
      <c r="USJ19" s="110"/>
      <c r="USK19" s="110"/>
      <c r="USL19" s="110"/>
      <c r="USM19" s="110"/>
      <c r="USN19" s="110"/>
      <c r="USO19" s="110"/>
      <c r="USP19" s="110"/>
      <c r="USQ19" s="110"/>
      <c r="USR19" s="110"/>
      <c r="USS19" s="110"/>
      <c r="UST19" s="110"/>
      <c r="USU19" s="110"/>
      <c r="USV19" s="110"/>
      <c r="USW19" s="110"/>
      <c r="USX19" s="110"/>
      <c r="USY19" s="110"/>
      <c r="USZ19" s="110"/>
      <c r="UTA19" s="110"/>
      <c r="UTB19" s="110"/>
      <c r="UTC19" s="110"/>
      <c r="UTD19" s="110"/>
      <c r="UTE19" s="110"/>
      <c r="UTF19" s="110"/>
      <c r="UTG19" s="110"/>
      <c r="UTH19" s="110"/>
      <c r="UTI19" s="110"/>
      <c r="UTJ19" s="110"/>
      <c r="UTK19" s="110"/>
      <c r="UTL19" s="110"/>
      <c r="UTM19" s="110"/>
      <c r="UTN19" s="110"/>
      <c r="UTO19" s="110"/>
      <c r="UTP19" s="110"/>
      <c r="UTQ19" s="110"/>
      <c r="UTR19" s="110"/>
      <c r="UTS19" s="110"/>
      <c r="UTT19" s="110"/>
      <c r="UTU19" s="110"/>
      <c r="UTV19" s="110"/>
      <c r="UTW19" s="110"/>
      <c r="UTX19" s="110"/>
      <c r="UTY19" s="110"/>
      <c r="UTZ19" s="110"/>
      <c r="UUA19" s="110"/>
      <c r="UUB19" s="110"/>
      <c r="UUC19" s="110"/>
      <c r="UUD19" s="110"/>
      <c r="UUE19" s="110"/>
      <c r="UUF19" s="110"/>
      <c r="UUG19" s="110"/>
      <c r="UUH19" s="110"/>
      <c r="UUI19" s="110"/>
      <c r="UUJ19" s="110"/>
      <c r="UUK19" s="110"/>
      <c r="UUL19" s="110"/>
      <c r="UUM19" s="110"/>
      <c r="UUN19" s="110"/>
      <c r="UUO19" s="110"/>
      <c r="UUP19" s="110"/>
      <c r="UUQ19" s="110"/>
      <c r="UUR19" s="110"/>
      <c r="UUS19" s="110"/>
      <c r="UUT19" s="110"/>
      <c r="UUU19" s="110"/>
      <c r="UUV19" s="110"/>
      <c r="UUW19" s="110"/>
      <c r="UUX19" s="110"/>
      <c r="UUY19" s="110"/>
      <c r="UUZ19" s="110"/>
      <c r="UVA19" s="110"/>
      <c r="UVB19" s="110"/>
      <c r="UVC19" s="110"/>
      <c r="UVD19" s="110"/>
      <c r="UVE19" s="110"/>
      <c r="UVF19" s="110"/>
      <c r="UVG19" s="110"/>
      <c r="UVH19" s="110"/>
      <c r="UVI19" s="110"/>
      <c r="UVJ19" s="110"/>
      <c r="UVK19" s="110"/>
      <c r="UVL19" s="110"/>
      <c r="UVM19" s="110"/>
      <c r="UVN19" s="110"/>
      <c r="UVO19" s="110"/>
      <c r="UVP19" s="110"/>
      <c r="UVQ19" s="110"/>
      <c r="UVR19" s="110"/>
      <c r="UVS19" s="110"/>
      <c r="UVT19" s="110"/>
      <c r="UVU19" s="110"/>
      <c r="UVV19" s="110"/>
      <c r="UVW19" s="110"/>
      <c r="UVX19" s="110"/>
      <c r="UVY19" s="110"/>
      <c r="UVZ19" s="110"/>
      <c r="UWA19" s="110"/>
      <c r="UWB19" s="110"/>
      <c r="UWC19" s="110"/>
      <c r="UWD19" s="110"/>
      <c r="UWE19" s="110"/>
      <c r="UWF19" s="110"/>
      <c r="UWG19" s="110"/>
      <c r="UWH19" s="110"/>
      <c r="UWI19" s="110"/>
      <c r="UWJ19" s="110"/>
      <c r="UWK19" s="110"/>
      <c r="UWL19" s="110"/>
      <c r="UWM19" s="110"/>
      <c r="UWN19" s="110"/>
      <c r="UWO19" s="110"/>
      <c r="UWP19" s="110"/>
      <c r="UWQ19" s="110"/>
      <c r="UWR19" s="110"/>
      <c r="UWS19" s="110"/>
      <c r="UWT19" s="110"/>
      <c r="UWU19" s="110"/>
      <c r="UWV19" s="110"/>
      <c r="UWW19" s="110"/>
      <c r="UWX19" s="110"/>
      <c r="UWY19" s="110"/>
      <c r="UWZ19" s="110"/>
      <c r="UXA19" s="110"/>
      <c r="UXB19" s="110"/>
      <c r="UXC19" s="110"/>
      <c r="UXD19" s="110"/>
      <c r="UXE19" s="110"/>
      <c r="UXF19" s="110"/>
      <c r="UXG19" s="110"/>
      <c r="UXH19" s="110"/>
      <c r="UXI19" s="110"/>
      <c r="UXJ19" s="110"/>
      <c r="UXK19" s="110"/>
      <c r="UXL19" s="110"/>
      <c r="UXM19" s="110"/>
      <c r="UXN19" s="110"/>
      <c r="UXO19" s="110"/>
      <c r="UXP19" s="110"/>
      <c r="UXQ19" s="110"/>
      <c r="UXR19" s="110"/>
      <c r="UXS19" s="110"/>
      <c r="UXT19" s="110"/>
      <c r="UXU19" s="110"/>
      <c r="UXV19" s="110"/>
      <c r="UXW19" s="110"/>
      <c r="UXX19" s="110"/>
      <c r="UXY19" s="110"/>
      <c r="UXZ19" s="110"/>
      <c r="UYA19" s="110"/>
      <c r="UYB19" s="110"/>
      <c r="UYC19" s="110"/>
      <c r="UYD19" s="110"/>
      <c r="UYE19" s="110"/>
      <c r="UYF19" s="110"/>
      <c r="UYG19" s="110"/>
      <c r="UYH19" s="110"/>
      <c r="UYI19" s="110"/>
      <c r="UYJ19" s="110"/>
      <c r="UYK19" s="110"/>
      <c r="UYL19" s="110"/>
      <c r="UYM19" s="110"/>
      <c r="UYN19" s="110"/>
      <c r="UYO19" s="110"/>
      <c r="UYP19" s="110"/>
      <c r="UYQ19" s="110"/>
      <c r="UYR19" s="110"/>
      <c r="UYS19" s="110"/>
      <c r="UYT19" s="110"/>
      <c r="UYU19" s="110"/>
      <c r="UYV19" s="110"/>
      <c r="UYW19" s="110"/>
      <c r="UYX19" s="110"/>
      <c r="UYY19" s="110"/>
      <c r="UYZ19" s="110"/>
      <c r="UZA19" s="110"/>
      <c r="UZB19" s="110"/>
      <c r="UZC19" s="110"/>
      <c r="UZD19" s="110"/>
      <c r="UZE19" s="110"/>
      <c r="UZF19" s="110"/>
      <c r="UZG19" s="110"/>
      <c r="UZH19" s="110"/>
      <c r="UZI19" s="110"/>
      <c r="UZJ19" s="110"/>
      <c r="UZK19" s="110"/>
      <c r="UZL19" s="110"/>
      <c r="UZM19" s="110"/>
      <c r="UZN19" s="110"/>
      <c r="UZO19" s="110"/>
      <c r="UZP19" s="110"/>
      <c r="UZQ19" s="110"/>
      <c r="UZR19" s="110"/>
      <c r="UZS19" s="110"/>
      <c r="UZT19" s="110"/>
      <c r="UZU19" s="110"/>
      <c r="UZV19" s="110"/>
      <c r="UZW19" s="110"/>
      <c r="UZX19" s="110"/>
      <c r="UZY19" s="110"/>
      <c r="UZZ19" s="110"/>
      <c r="VAA19" s="110"/>
      <c r="VAB19" s="110"/>
      <c r="VAC19" s="110"/>
      <c r="VAD19" s="110"/>
      <c r="VAE19" s="110"/>
      <c r="VAF19" s="110"/>
      <c r="VAG19" s="110"/>
      <c r="VAH19" s="110"/>
      <c r="VAI19" s="110"/>
      <c r="VAJ19" s="110"/>
      <c r="VAK19" s="110"/>
      <c r="VAL19" s="110"/>
      <c r="VAM19" s="110"/>
      <c r="VAN19" s="110"/>
      <c r="VAO19" s="110"/>
      <c r="VAP19" s="110"/>
      <c r="VAQ19" s="110"/>
      <c r="VAR19" s="110"/>
      <c r="VAS19" s="110"/>
      <c r="VAT19" s="110"/>
      <c r="VAU19" s="110"/>
      <c r="VAV19" s="110"/>
      <c r="VAW19" s="110"/>
      <c r="VAX19" s="110"/>
      <c r="VAY19" s="110"/>
      <c r="VAZ19" s="110"/>
      <c r="VBA19" s="110"/>
      <c r="VBB19" s="110"/>
      <c r="VBC19" s="110"/>
      <c r="VBD19" s="110"/>
      <c r="VBE19" s="110"/>
      <c r="VBF19" s="110"/>
      <c r="VBG19" s="110"/>
      <c r="VBH19" s="110"/>
      <c r="VBI19" s="110"/>
      <c r="VBJ19" s="110"/>
      <c r="VBK19" s="110"/>
      <c r="VBL19" s="110"/>
      <c r="VBM19" s="110"/>
      <c r="VBN19" s="110"/>
      <c r="VBO19" s="110"/>
      <c r="VBP19" s="110"/>
      <c r="VBQ19" s="110"/>
      <c r="VBR19" s="110"/>
      <c r="VBS19" s="110"/>
      <c r="VBT19" s="110"/>
      <c r="VBU19" s="110"/>
      <c r="VBV19" s="110"/>
      <c r="VBW19" s="110"/>
      <c r="VBX19" s="110"/>
      <c r="VBY19" s="110"/>
      <c r="VBZ19" s="110"/>
      <c r="VCA19" s="110"/>
      <c r="VCB19" s="110"/>
      <c r="VCC19" s="110"/>
      <c r="VCD19" s="110"/>
      <c r="VCE19" s="110"/>
      <c r="VCF19" s="110"/>
      <c r="VCG19" s="110"/>
      <c r="VCH19" s="110"/>
      <c r="VCI19" s="110"/>
      <c r="VCJ19" s="110"/>
      <c r="VCK19" s="110"/>
      <c r="VCL19" s="110"/>
      <c r="VCM19" s="110"/>
      <c r="VCN19" s="110"/>
      <c r="VCO19" s="110"/>
      <c r="VCP19" s="110"/>
      <c r="VCQ19" s="110"/>
      <c r="VCR19" s="110"/>
      <c r="VCS19" s="110"/>
      <c r="VCT19" s="110"/>
      <c r="VCU19" s="110"/>
      <c r="VCV19" s="110"/>
      <c r="VCW19" s="110"/>
      <c r="VCX19" s="110"/>
      <c r="VCY19" s="110"/>
      <c r="VCZ19" s="110"/>
      <c r="VDA19" s="110"/>
      <c r="VDB19" s="110"/>
      <c r="VDC19" s="110"/>
      <c r="VDD19" s="110"/>
      <c r="VDE19" s="110"/>
      <c r="VDF19" s="110"/>
      <c r="VDG19" s="110"/>
      <c r="VDH19" s="110"/>
      <c r="VDI19" s="110"/>
      <c r="VDJ19" s="110"/>
      <c r="VDK19" s="110"/>
      <c r="VDL19" s="110"/>
      <c r="VDM19" s="110"/>
      <c r="VDN19" s="110"/>
      <c r="VDO19" s="110"/>
      <c r="VDP19" s="110"/>
      <c r="VDQ19" s="110"/>
      <c r="VDR19" s="110"/>
      <c r="VDS19" s="110"/>
      <c r="VDT19" s="110"/>
      <c r="VDU19" s="110"/>
      <c r="VDV19" s="110"/>
      <c r="VDW19" s="110"/>
      <c r="VDX19" s="110"/>
      <c r="VDY19" s="110"/>
      <c r="VDZ19" s="110"/>
      <c r="VEA19" s="110"/>
      <c r="VEB19" s="110"/>
      <c r="VEC19" s="110"/>
      <c r="VED19" s="110"/>
      <c r="VEE19" s="110"/>
      <c r="VEF19" s="110"/>
      <c r="VEG19" s="110"/>
      <c r="VEH19" s="110"/>
      <c r="VEI19" s="110"/>
      <c r="VEJ19" s="110"/>
      <c r="VEK19" s="110"/>
      <c r="VEL19" s="110"/>
      <c r="VEM19" s="110"/>
      <c r="VEN19" s="110"/>
      <c r="VEO19" s="110"/>
      <c r="VEP19" s="110"/>
      <c r="VEQ19" s="110"/>
      <c r="VER19" s="110"/>
      <c r="VES19" s="110"/>
      <c r="VET19" s="110"/>
      <c r="VEU19" s="110"/>
      <c r="VEV19" s="110"/>
      <c r="VEW19" s="110"/>
      <c r="VEX19" s="110"/>
      <c r="VEY19" s="110"/>
      <c r="VEZ19" s="110"/>
      <c r="VFA19" s="110"/>
      <c r="VFB19" s="110"/>
      <c r="VFC19" s="110"/>
      <c r="VFD19" s="110"/>
      <c r="VFE19" s="110"/>
      <c r="VFF19" s="110"/>
      <c r="VFG19" s="110"/>
      <c r="VFH19" s="110"/>
      <c r="VFI19" s="110"/>
      <c r="VFJ19" s="110"/>
      <c r="VFK19" s="110"/>
      <c r="VFL19" s="110"/>
      <c r="VFM19" s="110"/>
      <c r="VFN19" s="110"/>
      <c r="VFO19" s="110"/>
      <c r="VFP19" s="110"/>
      <c r="VFQ19" s="110"/>
      <c r="VFR19" s="110"/>
      <c r="VFS19" s="110"/>
      <c r="VFT19" s="110"/>
      <c r="VFU19" s="110"/>
      <c r="VFV19" s="110"/>
      <c r="VFW19" s="110"/>
      <c r="VFX19" s="110"/>
      <c r="VFY19" s="110"/>
      <c r="VFZ19" s="110"/>
      <c r="VGA19" s="110"/>
      <c r="VGB19" s="110"/>
      <c r="VGC19" s="110"/>
      <c r="VGD19" s="110"/>
      <c r="VGE19" s="110"/>
      <c r="VGF19" s="110"/>
      <c r="VGG19" s="110"/>
      <c r="VGH19" s="110"/>
      <c r="VGI19" s="110"/>
      <c r="VGJ19" s="110"/>
      <c r="VGK19" s="110"/>
      <c r="VGL19" s="110"/>
      <c r="VGM19" s="110"/>
      <c r="VGN19" s="110"/>
      <c r="VGO19" s="110"/>
      <c r="VGP19" s="110"/>
      <c r="VGQ19" s="110"/>
      <c r="VGR19" s="110"/>
      <c r="VGS19" s="110"/>
      <c r="VGT19" s="110"/>
      <c r="VGU19" s="110"/>
      <c r="VGV19" s="110"/>
      <c r="VGW19" s="110"/>
      <c r="VGX19" s="110"/>
      <c r="VGY19" s="110"/>
      <c r="VGZ19" s="110"/>
      <c r="VHA19" s="110"/>
      <c r="VHB19" s="110"/>
      <c r="VHC19" s="110"/>
      <c r="VHD19" s="110"/>
      <c r="VHE19" s="110"/>
      <c r="VHF19" s="110"/>
      <c r="VHG19" s="110"/>
      <c r="VHH19" s="110"/>
      <c r="VHI19" s="110"/>
      <c r="VHJ19" s="110"/>
      <c r="VHK19" s="110"/>
      <c r="VHL19" s="110"/>
      <c r="VHM19" s="110"/>
      <c r="VHN19" s="110"/>
      <c r="VHO19" s="110"/>
      <c r="VHP19" s="110"/>
      <c r="VHQ19" s="110"/>
      <c r="VHR19" s="110"/>
      <c r="VHS19" s="110"/>
      <c r="VHT19" s="110"/>
      <c r="VHU19" s="110"/>
      <c r="VHV19" s="110"/>
      <c r="VHW19" s="110"/>
      <c r="VHX19" s="110"/>
      <c r="VHY19" s="110"/>
      <c r="VHZ19" s="110"/>
      <c r="VIA19" s="110"/>
      <c r="VIB19" s="110"/>
      <c r="VIC19" s="110"/>
      <c r="VID19" s="110"/>
      <c r="VIE19" s="110"/>
      <c r="VIF19" s="110"/>
      <c r="VIG19" s="110"/>
      <c r="VIH19" s="110"/>
      <c r="VII19" s="110"/>
      <c r="VIJ19" s="110"/>
      <c r="VIK19" s="110"/>
      <c r="VIL19" s="110"/>
      <c r="VIM19" s="110"/>
      <c r="VIN19" s="110"/>
      <c r="VIO19" s="110"/>
      <c r="VIP19" s="110"/>
      <c r="VIQ19" s="110"/>
      <c r="VIR19" s="110"/>
      <c r="VIS19" s="110"/>
      <c r="VIT19" s="110"/>
      <c r="VIU19" s="110"/>
      <c r="VIV19" s="110"/>
      <c r="VIW19" s="110"/>
      <c r="VIX19" s="110"/>
      <c r="VIY19" s="110"/>
      <c r="VIZ19" s="110"/>
      <c r="VJA19" s="110"/>
      <c r="VJB19" s="110"/>
      <c r="VJC19" s="110"/>
      <c r="VJD19" s="110"/>
      <c r="VJE19" s="110"/>
      <c r="VJF19" s="110"/>
      <c r="VJG19" s="110"/>
      <c r="VJH19" s="110"/>
      <c r="VJI19" s="110"/>
      <c r="VJJ19" s="110"/>
      <c r="VJK19" s="110"/>
      <c r="VJL19" s="110"/>
      <c r="VJM19" s="110"/>
      <c r="VJN19" s="110"/>
      <c r="VJO19" s="110"/>
      <c r="VJP19" s="110"/>
      <c r="VJQ19" s="110"/>
      <c r="VJR19" s="110"/>
      <c r="VJS19" s="110"/>
      <c r="VJT19" s="110"/>
      <c r="VJU19" s="110"/>
      <c r="VJV19" s="110"/>
      <c r="VJW19" s="110"/>
      <c r="VJX19" s="110"/>
      <c r="VJY19" s="110"/>
      <c r="VJZ19" s="110"/>
      <c r="VKA19" s="110"/>
      <c r="VKB19" s="110"/>
      <c r="VKC19" s="110"/>
      <c r="VKD19" s="110"/>
      <c r="VKE19" s="110"/>
      <c r="VKF19" s="110"/>
      <c r="VKG19" s="110"/>
      <c r="VKH19" s="110"/>
      <c r="VKI19" s="110"/>
      <c r="VKJ19" s="110"/>
      <c r="VKK19" s="110"/>
      <c r="VKL19" s="110"/>
      <c r="VKM19" s="110"/>
      <c r="VKN19" s="110"/>
      <c r="VKO19" s="110"/>
      <c r="VKP19" s="110"/>
      <c r="VKQ19" s="110"/>
      <c r="VKR19" s="110"/>
      <c r="VKS19" s="110"/>
      <c r="VKT19" s="110"/>
      <c r="VKU19" s="110"/>
      <c r="VKV19" s="110"/>
      <c r="VKW19" s="110"/>
      <c r="VKX19" s="110"/>
      <c r="VKY19" s="110"/>
      <c r="VKZ19" s="110"/>
      <c r="VLA19" s="110"/>
      <c r="VLB19" s="110"/>
      <c r="VLC19" s="110"/>
      <c r="VLD19" s="110"/>
      <c r="VLE19" s="110"/>
      <c r="VLF19" s="110"/>
      <c r="VLG19" s="110"/>
      <c r="VLH19" s="110"/>
      <c r="VLI19" s="110"/>
      <c r="VLJ19" s="110"/>
      <c r="VLK19" s="110"/>
      <c r="VLL19" s="110"/>
      <c r="VLM19" s="110"/>
      <c r="VLN19" s="110"/>
      <c r="VLO19" s="110"/>
      <c r="VLP19" s="110"/>
      <c r="VLQ19" s="110"/>
      <c r="VLR19" s="110"/>
      <c r="VLS19" s="110"/>
      <c r="VLT19" s="110"/>
      <c r="VLU19" s="110"/>
      <c r="VLV19" s="110"/>
      <c r="VLW19" s="110"/>
      <c r="VLX19" s="110"/>
      <c r="VLY19" s="110"/>
      <c r="VLZ19" s="110"/>
      <c r="VMA19" s="110"/>
      <c r="VMB19" s="110"/>
      <c r="VMC19" s="110"/>
      <c r="VMD19" s="110"/>
      <c r="VME19" s="110"/>
      <c r="VMF19" s="110"/>
      <c r="VMG19" s="110"/>
      <c r="VMH19" s="110"/>
      <c r="VMI19" s="110"/>
      <c r="VMJ19" s="110"/>
      <c r="VMK19" s="110"/>
      <c r="VML19" s="110"/>
      <c r="VMM19" s="110"/>
      <c r="VMN19" s="110"/>
      <c r="VMO19" s="110"/>
      <c r="VMP19" s="110"/>
      <c r="VMQ19" s="110"/>
      <c r="VMR19" s="110"/>
      <c r="VMS19" s="110"/>
      <c r="VMT19" s="110"/>
      <c r="VMU19" s="110"/>
      <c r="VMV19" s="110"/>
      <c r="VMW19" s="110"/>
      <c r="VMX19" s="110"/>
      <c r="VMY19" s="110"/>
      <c r="VMZ19" s="110"/>
      <c r="VNA19" s="110"/>
      <c r="VNB19" s="110"/>
      <c r="VNC19" s="110"/>
      <c r="VND19" s="110"/>
      <c r="VNE19" s="110"/>
      <c r="VNF19" s="110"/>
      <c r="VNG19" s="110"/>
      <c r="VNH19" s="110"/>
      <c r="VNI19" s="110"/>
      <c r="VNJ19" s="110"/>
      <c r="VNK19" s="110"/>
      <c r="VNL19" s="110"/>
      <c r="VNM19" s="110"/>
      <c r="VNN19" s="110"/>
      <c r="VNO19" s="110"/>
      <c r="VNP19" s="110"/>
      <c r="VNQ19" s="110"/>
      <c r="VNR19" s="110"/>
      <c r="VNS19" s="110"/>
      <c r="VNT19" s="110"/>
      <c r="VNU19" s="110"/>
      <c r="VNV19" s="110"/>
      <c r="VNW19" s="110"/>
      <c r="VNX19" s="110"/>
      <c r="VNY19" s="110"/>
      <c r="VNZ19" s="110"/>
      <c r="VOA19" s="110"/>
      <c r="VOB19" s="110"/>
      <c r="VOC19" s="110"/>
      <c r="VOD19" s="110"/>
      <c r="VOE19" s="110"/>
      <c r="VOF19" s="110"/>
      <c r="VOG19" s="110"/>
      <c r="VOH19" s="110"/>
      <c r="VOI19" s="110"/>
      <c r="VOJ19" s="110"/>
      <c r="VOK19" s="110"/>
      <c r="VOL19" s="110"/>
      <c r="VOM19" s="110"/>
      <c r="VON19" s="110"/>
      <c r="VOO19" s="110"/>
      <c r="VOP19" s="110"/>
      <c r="VOQ19" s="110"/>
      <c r="VOR19" s="110"/>
      <c r="VOS19" s="110"/>
      <c r="VOT19" s="110"/>
      <c r="VOU19" s="110"/>
      <c r="VOV19" s="110"/>
      <c r="VOW19" s="110"/>
      <c r="VOX19" s="110"/>
      <c r="VOY19" s="110"/>
      <c r="VOZ19" s="110"/>
      <c r="VPA19" s="110"/>
      <c r="VPB19" s="110"/>
      <c r="VPC19" s="110"/>
      <c r="VPD19" s="110"/>
      <c r="VPE19" s="110"/>
      <c r="VPF19" s="110"/>
      <c r="VPG19" s="110"/>
      <c r="VPH19" s="110"/>
      <c r="VPI19" s="110"/>
      <c r="VPJ19" s="110"/>
      <c r="VPK19" s="110"/>
      <c r="VPL19" s="110"/>
      <c r="VPM19" s="110"/>
      <c r="VPN19" s="110"/>
      <c r="VPO19" s="110"/>
      <c r="VPP19" s="110"/>
      <c r="VPQ19" s="110"/>
      <c r="VPR19" s="110"/>
      <c r="VPS19" s="110"/>
      <c r="VPT19" s="110"/>
      <c r="VPU19" s="110"/>
      <c r="VPV19" s="110"/>
      <c r="VPW19" s="110"/>
      <c r="VPX19" s="110"/>
      <c r="VPY19" s="110"/>
      <c r="VPZ19" s="110"/>
      <c r="VQA19" s="110"/>
      <c r="VQB19" s="110"/>
      <c r="VQC19" s="110"/>
      <c r="VQD19" s="110"/>
      <c r="VQE19" s="110"/>
      <c r="VQF19" s="110"/>
      <c r="VQG19" s="110"/>
      <c r="VQH19" s="110"/>
      <c r="VQI19" s="110"/>
      <c r="VQJ19" s="110"/>
      <c r="VQK19" s="110"/>
      <c r="VQL19" s="110"/>
      <c r="VQM19" s="110"/>
      <c r="VQN19" s="110"/>
      <c r="VQO19" s="110"/>
      <c r="VQP19" s="110"/>
      <c r="VQQ19" s="110"/>
      <c r="VQR19" s="110"/>
      <c r="VQS19" s="110"/>
      <c r="VQT19" s="110"/>
      <c r="VQU19" s="110"/>
      <c r="VQV19" s="110"/>
      <c r="VQW19" s="110"/>
      <c r="VQX19" s="110"/>
      <c r="VQY19" s="110"/>
      <c r="VQZ19" s="110"/>
      <c r="VRA19" s="110"/>
      <c r="VRB19" s="110"/>
      <c r="VRC19" s="110"/>
      <c r="VRD19" s="110"/>
      <c r="VRE19" s="110"/>
      <c r="VRF19" s="110"/>
      <c r="VRG19" s="110"/>
      <c r="VRH19" s="110"/>
      <c r="VRI19" s="110"/>
      <c r="VRJ19" s="110"/>
      <c r="VRK19" s="110"/>
      <c r="VRL19" s="110"/>
      <c r="VRM19" s="110"/>
      <c r="VRN19" s="110"/>
      <c r="VRO19" s="110"/>
      <c r="VRP19" s="110"/>
      <c r="VRQ19" s="110"/>
      <c r="VRR19" s="110"/>
      <c r="VRS19" s="110"/>
      <c r="VRT19" s="110"/>
      <c r="VRU19" s="110"/>
      <c r="VRV19" s="110"/>
      <c r="VRW19" s="110"/>
      <c r="VRX19" s="110"/>
      <c r="VRY19" s="110"/>
      <c r="VRZ19" s="110"/>
      <c r="VSA19" s="110"/>
      <c r="VSB19" s="110"/>
      <c r="VSC19" s="110"/>
      <c r="VSD19" s="110"/>
      <c r="VSE19" s="110"/>
      <c r="VSF19" s="110"/>
      <c r="VSG19" s="110"/>
      <c r="VSH19" s="110"/>
      <c r="VSI19" s="110"/>
      <c r="VSJ19" s="110"/>
      <c r="VSK19" s="110"/>
      <c r="VSL19" s="110"/>
      <c r="VSM19" s="110"/>
      <c r="VSN19" s="110"/>
      <c r="VSO19" s="110"/>
      <c r="VSP19" s="110"/>
      <c r="VSQ19" s="110"/>
      <c r="VSR19" s="110"/>
      <c r="VSS19" s="110"/>
      <c r="VST19" s="110"/>
      <c r="VSU19" s="110"/>
      <c r="VSV19" s="110"/>
      <c r="VSW19" s="110"/>
      <c r="VSX19" s="110"/>
      <c r="VSY19" s="110"/>
      <c r="VSZ19" s="110"/>
      <c r="VTA19" s="110"/>
      <c r="VTB19" s="110"/>
      <c r="VTC19" s="110"/>
      <c r="VTD19" s="110"/>
      <c r="VTE19" s="110"/>
      <c r="VTF19" s="110"/>
      <c r="VTG19" s="110"/>
      <c r="VTH19" s="110"/>
      <c r="VTI19" s="110"/>
      <c r="VTJ19" s="110"/>
      <c r="VTK19" s="110"/>
      <c r="VTL19" s="110"/>
      <c r="VTM19" s="110"/>
      <c r="VTN19" s="110"/>
      <c r="VTO19" s="110"/>
      <c r="VTP19" s="110"/>
      <c r="VTQ19" s="110"/>
      <c r="VTR19" s="110"/>
      <c r="VTS19" s="110"/>
      <c r="VTT19" s="110"/>
      <c r="VTU19" s="110"/>
      <c r="VTV19" s="110"/>
      <c r="VTW19" s="110"/>
      <c r="VTX19" s="110"/>
      <c r="VTY19" s="110"/>
      <c r="VTZ19" s="110"/>
      <c r="VUA19" s="110"/>
      <c r="VUB19" s="110"/>
      <c r="VUC19" s="110"/>
      <c r="VUD19" s="110"/>
      <c r="VUE19" s="110"/>
      <c r="VUF19" s="110"/>
      <c r="VUG19" s="110"/>
      <c r="VUH19" s="110"/>
      <c r="VUI19" s="110"/>
      <c r="VUJ19" s="110"/>
      <c r="VUK19" s="110"/>
      <c r="VUL19" s="110"/>
      <c r="VUM19" s="110"/>
      <c r="VUN19" s="110"/>
      <c r="VUO19" s="110"/>
      <c r="VUP19" s="110"/>
      <c r="VUQ19" s="110"/>
      <c r="VUR19" s="110"/>
      <c r="VUS19" s="110"/>
      <c r="VUT19" s="110"/>
      <c r="VUU19" s="110"/>
      <c r="VUV19" s="110"/>
      <c r="VUW19" s="110"/>
      <c r="VUX19" s="110"/>
      <c r="VUY19" s="110"/>
      <c r="VUZ19" s="110"/>
      <c r="VVA19" s="110"/>
      <c r="VVB19" s="110"/>
      <c r="VVC19" s="110"/>
      <c r="VVD19" s="110"/>
      <c r="VVE19" s="110"/>
      <c r="VVF19" s="110"/>
      <c r="VVG19" s="110"/>
      <c r="VVH19" s="110"/>
      <c r="VVI19" s="110"/>
      <c r="VVJ19" s="110"/>
      <c r="VVK19" s="110"/>
      <c r="VVL19" s="110"/>
      <c r="VVM19" s="110"/>
      <c r="VVN19" s="110"/>
      <c r="VVO19" s="110"/>
      <c r="VVP19" s="110"/>
      <c r="VVQ19" s="110"/>
      <c r="VVR19" s="110"/>
      <c r="VVS19" s="110"/>
      <c r="VVT19" s="110"/>
      <c r="VVU19" s="110"/>
      <c r="VVV19" s="110"/>
      <c r="VVW19" s="110"/>
      <c r="VVX19" s="110"/>
      <c r="VVY19" s="110"/>
      <c r="VVZ19" s="110"/>
      <c r="VWA19" s="110"/>
      <c r="VWB19" s="110"/>
      <c r="VWC19" s="110"/>
      <c r="VWD19" s="110"/>
      <c r="VWE19" s="110"/>
      <c r="VWF19" s="110"/>
      <c r="VWG19" s="110"/>
      <c r="VWH19" s="110"/>
      <c r="VWI19" s="110"/>
      <c r="VWJ19" s="110"/>
      <c r="VWK19" s="110"/>
      <c r="VWL19" s="110"/>
      <c r="VWM19" s="110"/>
      <c r="VWN19" s="110"/>
      <c r="VWO19" s="110"/>
      <c r="VWP19" s="110"/>
      <c r="VWQ19" s="110"/>
      <c r="VWR19" s="110"/>
      <c r="VWS19" s="110"/>
      <c r="VWT19" s="110"/>
      <c r="VWU19" s="110"/>
      <c r="VWV19" s="110"/>
      <c r="VWW19" s="110"/>
      <c r="VWX19" s="110"/>
      <c r="VWY19" s="110"/>
      <c r="VWZ19" s="110"/>
      <c r="VXA19" s="110"/>
      <c r="VXB19" s="110"/>
      <c r="VXC19" s="110"/>
      <c r="VXD19" s="110"/>
      <c r="VXE19" s="110"/>
      <c r="VXF19" s="110"/>
      <c r="VXG19" s="110"/>
      <c r="VXH19" s="110"/>
      <c r="VXI19" s="110"/>
      <c r="VXJ19" s="110"/>
      <c r="VXK19" s="110"/>
      <c r="VXL19" s="110"/>
      <c r="VXM19" s="110"/>
      <c r="VXN19" s="110"/>
      <c r="VXO19" s="110"/>
      <c r="VXP19" s="110"/>
      <c r="VXQ19" s="110"/>
      <c r="VXR19" s="110"/>
      <c r="VXS19" s="110"/>
      <c r="VXT19" s="110"/>
      <c r="VXU19" s="110"/>
      <c r="VXV19" s="110"/>
      <c r="VXW19" s="110"/>
      <c r="VXX19" s="110"/>
      <c r="VXY19" s="110"/>
      <c r="VXZ19" s="110"/>
      <c r="VYA19" s="110"/>
      <c r="VYB19" s="110"/>
      <c r="VYC19" s="110"/>
      <c r="VYD19" s="110"/>
      <c r="VYE19" s="110"/>
      <c r="VYF19" s="110"/>
      <c r="VYG19" s="110"/>
      <c r="VYH19" s="110"/>
      <c r="VYI19" s="110"/>
      <c r="VYJ19" s="110"/>
      <c r="VYK19" s="110"/>
      <c r="VYL19" s="110"/>
      <c r="VYM19" s="110"/>
      <c r="VYN19" s="110"/>
      <c r="VYO19" s="110"/>
      <c r="VYP19" s="110"/>
      <c r="VYQ19" s="110"/>
      <c r="VYR19" s="110"/>
      <c r="VYS19" s="110"/>
      <c r="VYT19" s="110"/>
      <c r="VYU19" s="110"/>
      <c r="VYV19" s="110"/>
      <c r="VYW19" s="110"/>
      <c r="VYX19" s="110"/>
      <c r="VYY19" s="110"/>
      <c r="VYZ19" s="110"/>
      <c r="VZA19" s="110"/>
      <c r="VZB19" s="110"/>
      <c r="VZC19" s="110"/>
      <c r="VZD19" s="110"/>
      <c r="VZE19" s="110"/>
      <c r="VZF19" s="110"/>
      <c r="VZG19" s="110"/>
      <c r="VZH19" s="110"/>
      <c r="VZI19" s="110"/>
      <c r="VZJ19" s="110"/>
      <c r="VZK19" s="110"/>
      <c r="VZL19" s="110"/>
      <c r="VZM19" s="110"/>
      <c r="VZN19" s="110"/>
      <c r="VZO19" s="110"/>
      <c r="VZP19" s="110"/>
      <c r="VZQ19" s="110"/>
      <c r="VZR19" s="110"/>
      <c r="VZS19" s="110"/>
      <c r="VZT19" s="110"/>
      <c r="VZU19" s="110"/>
      <c r="VZV19" s="110"/>
      <c r="VZW19" s="110"/>
      <c r="VZX19" s="110"/>
      <c r="VZY19" s="110"/>
      <c r="VZZ19" s="110"/>
      <c r="WAA19" s="110"/>
      <c r="WAB19" s="110"/>
      <c r="WAC19" s="110"/>
      <c r="WAD19" s="110"/>
      <c r="WAE19" s="110"/>
      <c r="WAF19" s="110"/>
      <c r="WAG19" s="110"/>
      <c r="WAH19" s="110"/>
      <c r="WAI19" s="110"/>
      <c r="WAJ19" s="110"/>
      <c r="WAK19" s="110"/>
      <c r="WAL19" s="110"/>
      <c r="WAM19" s="110"/>
      <c r="WAN19" s="110"/>
      <c r="WAO19" s="110"/>
      <c r="WAP19" s="110"/>
      <c r="WAQ19" s="110"/>
      <c r="WAR19" s="110"/>
      <c r="WAS19" s="110"/>
      <c r="WAT19" s="110"/>
      <c r="WAU19" s="110"/>
      <c r="WAV19" s="110"/>
      <c r="WAW19" s="110"/>
      <c r="WAX19" s="110"/>
      <c r="WAY19" s="110"/>
      <c r="WAZ19" s="110"/>
      <c r="WBA19" s="110"/>
      <c r="WBB19" s="110"/>
      <c r="WBC19" s="110"/>
      <c r="WBD19" s="110"/>
      <c r="WBE19" s="110"/>
      <c r="WBF19" s="110"/>
      <c r="WBG19" s="110"/>
      <c r="WBH19" s="110"/>
      <c r="WBI19" s="110"/>
      <c r="WBJ19" s="110"/>
      <c r="WBK19" s="110"/>
      <c r="WBL19" s="110"/>
      <c r="WBM19" s="110"/>
      <c r="WBN19" s="110"/>
      <c r="WBO19" s="110"/>
      <c r="WBP19" s="110"/>
      <c r="WBQ19" s="110"/>
      <c r="WBR19" s="110"/>
      <c r="WBS19" s="110"/>
      <c r="WBT19" s="110"/>
      <c r="WBU19" s="110"/>
      <c r="WBV19" s="110"/>
      <c r="WBW19" s="110"/>
      <c r="WBX19" s="110"/>
      <c r="WBY19" s="110"/>
      <c r="WBZ19" s="110"/>
      <c r="WCA19" s="110"/>
      <c r="WCB19" s="110"/>
      <c r="WCC19" s="110"/>
      <c r="WCD19" s="110"/>
      <c r="WCE19" s="110"/>
      <c r="WCF19" s="110"/>
      <c r="WCG19" s="110"/>
      <c r="WCH19" s="110"/>
      <c r="WCI19" s="110"/>
      <c r="WCJ19" s="110"/>
      <c r="WCK19" s="110"/>
      <c r="WCL19" s="110"/>
      <c r="WCM19" s="110"/>
      <c r="WCN19" s="110"/>
      <c r="WCO19" s="110"/>
      <c r="WCP19" s="110"/>
      <c r="WCQ19" s="110"/>
      <c r="WCR19" s="110"/>
      <c r="WCS19" s="110"/>
      <c r="WCT19" s="110"/>
      <c r="WCU19" s="110"/>
      <c r="WCV19" s="110"/>
      <c r="WCW19" s="110"/>
      <c r="WCX19" s="110"/>
      <c r="WCY19" s="110"/>
      <c r="WCZ19" s="110"/>
      <c r="WDA19" s="110"/>
      <c r="WDB19" s="110"/>
      <c r="WDC19" s="110"/>
      <c r="WDD19" s="110"/>
      <c r="WDE19" s="110"/>
      <c r="WDF19" s="110"/>
      <c r="WDG19" s="110"/>
      <c r="WDH19" s="110"/>
      <c r="WDI19" s="110"/>
      <c r="WDJ19" s="110"/>
      <c r="WDK19" s="110"/>
      <c r="WDL19" s="110"/>
      <c r="WDM19" s="110"/>
      <c r="WDN19" s="110"/>
      <c r="WDO19" s="110"/>
      <c r="WDP19" s="110"/>
      <c r="WDQ19" s="110"/>
      <c r="WDR19" s="110"/>
      <c r="WDS19" s="110"/>
      <c r="WDT19" s="110"/>
      <c r="WDU19" s="110"/>
      <c r="WDV19" s="110"/>
      <c r="WDW19" s="110"/>
      <c r="WDX19" s="110"/>
      <c r="WDY19" s="110"/>
      <c r="WDZ19" s="110"/>
      <c r="WEA19" s="110"/>
      <c r="WEB19" s="110"/>
      <c r="WEC19" s="110"/>
      <c r="WED19" s="110"/>
      <c r="WEE19" s="110"/>
      <c r="WEF19" s="110"/>
      <c r="WEG19" s="110"/>
      <c r="WEH19" s="110"/>
      <c r="WEI19" s="110"/>
      <c r="WEJ19" s="110"/>
      <c r="WEK19" s="110"/>
      <c r="WEL19" s="110"/>
      <c r="WEM19" s="110"/>
      <c r="WEN19" s="110"/>
      <c r="WEO19" s="110"/>
      <c r="WEP19" s="110"/>
      <c r="WEQ19" s="110"/>
      <c r="WER19" s="110"/>
      <c r="WES19" s="110"/>
      <c r="WET19" s="110"/>
      <c r="WEU19" s="110"/>
      <c r="WEV19" s="110"/>
      <c r="WEW19" s="110"/>
      <c r="WEX19" s="110"/>
      <c r="WEY19" s="110"/>
      <c r="WEZ19" s="110"/>
      <c r="WFA19" s="110"/>
      <c r="WFB19" s="110"/>
      <c r="WFC19" s="110"/>
      <c r="WFD19" s="110"/>
      <c r="WFE19" s="110"/>
      <c r="WFF19" s="110"/>
      <c r="WFG19" s="110"/>
      <c r="WFH19" s="110"/>
      <c r="WFI19" s="110"/>
      <c r="WFJ19" s="110"/>
      <c r="WFK19" s="110"/>
      <c r="WFL19" s="110"/>
      <c r="WFM19" s="110"/>
      <c r="WFN19" s="110"/>
      <c r="WFO19" s="110"/>
      <c r="WFP19" s="110"/>
      <c r="WFQ19" s="110"/>
      <c r="WFR19" s="110"/>
      <c r="WFS19" s="110"/>
      <c r="WFT19" s="110"/>
      <c r="WFU19" s="110"/>
      <c r="WFV19" s="110"/>
      <c r="WFW19" s="110"/>
      <c r="WFX19" s="110"/>
      <c r="WFY19" s="110"/>
      <c r="WFZ19" s="110"/>
      <c r="WGA19" s="110"/>
      <c r="WGB19" s="110"/>
      <c r="WGC19" s="110"/>
      <c r="WGD19" s="110"/>
      <c r="WGE19" s="110"/>
      <c r="WGF19" s="110"/>
      <c r="WGG19" s="110"/>
      <c r="WGH19" s="110"/>
      <c r="WGI19" s="110"/>
      <c r="WGJ19" s="110"/>
      <c r="WGK19" s="110"/>
      <c r="WGL19" s="110"/>
      <c r="WGM19" s="110"/>
      <c r="WGN19" s="110"/>
      <c r="WGO19" s="110"/>
      <c r="WGP19" s="110"/>
      <c r="WGQ19" s="110"/>
      <c r="WGR19" s="110"/>
      <c r="WGS19" s="110"/>
      <c r="WGT19" s="110"/>
      <c r="WGU19" s="110"/>
      <c r="WGV19" s="110"/>
      <c r="WGW19" s="110"/>
      <c r="WGX19" s="110"/>
      <c r="WGY19" s="110"/>
      <c r="WGZ19" s="110"/>
      <c r="WHA19" s="110"/>
      <c r="WHB19" s="110"/>
      <c r="WHC19" s="110"/>
      <c r="WHD19" s="110"/>
      <c r="WHE19" s="110"/>
      <c r="WHF19" s="110"/>
      <c r="WHG19" s="110"/>
      <c r="WHH19" s="110"/>
      <c r="WHI19" s="110"/>
      <c r="WHJ19" s="110"/>
      <c r="WHK19" s="110"/>
      <c r="WHL19" s="110"/>
      <c r="WHM19" s="110"/>
      <c r="WHN19" s="110"/>
      <c r="WHO19" s="110"/>
      <c r="WHP19" s="110"/>
      <c r="WHQ19" s="110"/>
      <c r="WHR19" s="110"/>
      <c r="WHS19" s="110"/>
      <c r="WHT19" s="110"/>
      <c r="WHU19" s="110"/>
      <c r="WHV19" s="110"/>
      <c r="WHW19" s="110"/>
      <c r="WHX19" s="110"/>
      <c r="WHY19" s="110"/>
      <c r="WHZ19" s="110"/>
      <c r="WIA19" s="110"/>
      <c r="WIB19" s="110"/>
      <c r="WIC19" s="110"/>
      <c r="WID19" s="110"/>
      <c r="WIE19" s="110"/>
      <c r="WIF19" s="110"/>
      <c r="WIG19" s="110"/>
      <c r="WIH19" s="110"/>
      <c r="WII19" s="110"/>
      <c r="WIJ19" s="110"/>
      <c r="WIK19" s="110"/>
      <c r="WIL19" s="110"/>
      <c r="WIM19" s="110"/>
      <c r="WIN19" s="110"/>
      <c r="WIO19" s="110"/>
      <c r="WIP19" s="110"/>
      <c r="WIQ19" s="110"/>
      <c r="WIR19" s="110"/>
      <c r="WIS19" s="110"/>
      <c r="WIT19" s="110"/>
      <c r="WIU19" s="110"/>
      <c r="WIV19" s="110"/>
      <c r="WIW19" s="110"/>
      <c r="WIX19" s="110"/>
      <c r="WIY19" s="110"/>
      <c r="WIZ19" s="110"/>
      <c r="WJA19" s="110"/>
      <c r="WJB19" s="110"/>
      <c r="WJC19" s="110"/>
      <c r="WJD19" s="110"/>
      <c r="WJE19" s="110"/>
      <c r="WJF19" s="110"/>
      <c r="WJG19" s="110"/>
      <c r="WJH19" s="110"/>
      <c r="WJI19" s="110"/>
      <c r="WJJ19" s="110"/>
      <c r="WJK19" s="110"/>
      <c r="WJL19" s="110"/>
      <c r="WJM19" s="110"/>
      <c r="WJN19" s="110"/>
      <c r="WJO19" s="110"/>
      <c r="WJP19" s="110"/>
      <c r="WJQ19" s="110"/>
      <c r="WJR19" s="110"/>
      <c r="WJS19" s="110"/>
      <c r="WJT19" s="110"/>
      <c r="WJU19" s="110"/>
      <c r="WJV19" s="110"/>
      <c r="WJW19" s="110"/>
      <c r="WJX19" s="110"/>
      <c r="WJY19" s="110"/>
      <c r="WJZ19" s="110"/>
      <c r="WKA19" s="110"/>
      <c r="WKB19" s="110"/>
      <c r="WKC19" s="110"/>
      <c r="WKD19" s="110"/>
      <c r="WKE19" s="110"/>
      <c r="WKF19" s="110"/>
      <c r="WKG19" s="110"/>
      <c r="WKH19" s="110"/>
      <c r="WKI19" s="110"/>
      <c r="WKJ19" s="110"/>
      <c r="WKK19" s="110"/>
      <c r="WKL19" s="110"/>
      <c r="WKM19" s="110"/>
      <c r="WKN19" s="110"/>
      <c r="WKO19" s="110"/>
      <c r="WKP19" s="110"/>
      <c r="WKQ19" s="110"/>
      <c r="WKR19" s="110"/>
      <c r="WKS19" s="110"/>
      <c r="WKT19" s="110"/>
      <c r="WKU19" s="110"/>
      <c r="WKV19" s="110"/>
      <c r="WKW19" s="110"/>
      <c r="WKX19" s="110"/>
      <c r="WKY19" s="110"/>
      <c r="WKZ19" s="110"/>
      <c r="WLA19" s="110"/>
      <c r="WLB19" s="110"/>
      <c r="WLC19" s="110"/>
      <c r="WLD19" s="110"/>
      <c r="WLE19" s="110"/>
      <c r="WLF19" s="110"/>
      <c r="WLG19" s="110"/>
      <c r="WLH19" s="110"/>
      <c r="WLI19" s="110"/>
      <c r="WLJ19" s="110"/>
      <c r="WLK19" s="110"/>
      <c r="WLL19" s="110"/>
      <c r="WLM19" s="110"/>
      <c r="WLN19" s="110"/>
      <c r="WLO19" s="110"/>
      <c r="WLP19" s="110"/>
      <c r="WLQ19" s="110"/>
      <c r="WLR19" s="110"/>
      <c r="WLS19" s="110"/>
      <c r="WLT19" s="110"/>
      <c r="WLU19" s="110"/>
      <c r="WLV19" s="110"/>
      <c r="WLW19" s="110"/>
      <c r="WLX19" s="110"/>
      <c r="WLY19" s="110"/>
      <c r="WLZ19" s="110"/>
      <c r="WMA19" s="110"/>
      <c r="WMB19" s="110"/>
      <c r="WMC19" s="110"/>
      <c r="WMD19" s="110"/>
      <c r="WME19" s="110"/>
      <c r="WMF19" s="110"/>
      <c r="WMG19" s="110"/>
      <c r="WMH19" s="110"/>
      <c r="WMI19" s="110"/>
      <c r="WMJ19" s="110"/>
      <c r="WMK19" s="110"/>
      <c r="WML19" s="110"/>
      <c r="WMM19" s="110"/>
      <c r="WMN19" s="110"/>
      <c r="WMO19" s="110"/>
      <c r="WMP19" s="110"/>
      <c r="WMQ19" s="110"/>
      <c r="WMR19" s="110"/>
      <c r="WMS19" s="110"/>
      <c r="WMT19" s="110"/>
      <c r="WMU19" s="110"/>
      <c r="WMV19" s="110"/>
      <c r="WMW19" s="110"/>
      <c r="WMX19" s="110"/>
      <c r="WMY19" s="110"/>
      <c r="WMZ19" s="110"/>
      <c r="WNA19" s="110"/>
      <c r="WNB19" s="110"/>
      <c r="WNC19" s="110"/>
      <c r="WND19" s="110"/>
      <c r="WNE19" s="110"/>
      <c r="WNF19" s="110"/>
      <c r="WNG19" s="110"/>
      <c r="WNH19" s="110"/>
      <c r="WNI19" s="110"/>
      <c r="WNJ19" s="110"/>
      <c r="WNK19" s="110"/>
      <c r="WNL19" s="110"/>
      <c r="WNM19" s="110"/>
      <c r="WNN19" s="110"/>
      <c r="WNO19" s="110"/>
      <c r="WNP19" s="110"/>
      <c r="WNQ19" s="110"/>
      <c r="WNR19" s="110"/>
      <c r="WNS19" s="110"/>
      <c r="WNT19" s="110"/>
      <c r="WNU19" s="110"/>
      <c r="WNV19" s="110"/>
      <c r="WNW19" s="110"/>
      <c r="WNX19" s="110"/>
      <c r="WNY19" s="110"/>
      <c r="WNZ19" s="110"/>
      <c r="WOA19" s="110"/>
      <c r="WOB19" s="110"/>
      <c r="WOC19" s="110"/>
      <c r="WOD19" s="110"/>
      <c r="WOE19" s="110"/>
      <c r="WOF19" s="110"/>
      <c r="WOG19" s="110"/>
      <c r="WOH19" s="110"/>
      <c r="WOI19" s="110"/>
      <c r="WOJ19" s="110"/>
      <c r="WOK19" s="110"/>
      <c r="WOL19" s="110"/>
      <c r="WOM19" s="110"/>
      <c r="WON19" s="110"/>
      <c r="WOO19" s="110"/>
      <c r="WOP19" s="110"/>
      <c r="WOQ19" s="110"/>
      <c r="WOR19" s="110"/>
      <c r="WOS19" s="110"/>
      <c r="WOT19" s="110"/>
      <c r="WOU19" s="110"/>
      <c r="WOV19" s="110"/>
      <c r="WOW19" s="110"/>
      <c r="WOX19" s="110"/>
      <c r="WOY19" s="110"/>
      <c r="WOZ19" s="110"/>
      <c r="WPA19" s="110"/>
      <c r="WPB19" s="110"/>
      <c r="WPC19" s="110"/>
      <c r="WPD19" s="110"/>
      <c r="WPE19" s="110"/>
      <c r="WPF19" s="110"/>
      <c r="WPG19" s="110"/>
      <c r="WPH19" s="110"/>
      <c r="WPI19" s="110"/>
      <c r="WPJ19" s="110"/>
      <c r="WPK19" s="110"/>
      <c r="WPL19" s="110"/>
      <c r="WPM19" s="110"/>
      <c r="WPN19" s="110"/>
      <c r="WPO19" s="110"/>
      <c r="WPP19" s="110"/>
      <c r="WPQ19" s="110"/>
      <c r="WPR19" s="110"/>
      <c r="WPS19" s="110"/>
      <c r="WPT19" s="110"/>
      <c r="WPU19" s="110"/>
      <c r="WPV19" s="110"/>
      <c r="WPW19" s="110"/>
      <c r="WPX19" s="110"/>
      <c r="WPY19" s="110"/>
      <c r="WPZ19" s="110"/>
      <c r="WQA19" s="110"/>
      <c r="WQB19" s="110"/>
      <c r="WQC19" s="110"/>
      <c r="WQD19" s="110"/>
      <c r="WQE19" s="110"/>
      <c r="WQF19" s="110"/>
      <c r="WQG19" s="110"/>
      <c r="WQH19" s="110"/>
      <c r="WQI19" s="110"/>
      <c r="WQJ19" s="110"/>
      <c r="WQK19" s="110"/>
      <c r="WQL19" s="110"/>
      <c r="WQM19" s="110"/>
      <c r="WQN19" s="110"/>
      <c r="WQO19" s="110"/>
      <c r="WQP19" s="110"/>
      <c r="WQQ19" s="110"/>
      <c r="WQR19" s="110"/>
      <c r="WQS19" s="110"/>
      <c r="WQT19" s="110"/>
      <c r="WQU19" s="110"/>
      <c r="WQV19" s="110"/>
      <c r="WQW19" s="110"/>
      <c r="WQX19" s="110"/>
      <c r="WQY19" s="110"/>
      <c r="WQZ19" s="110"/>
      <c r="WRA19" s="110"/>
      <c r="WRB19" s="110"/>
      <c r="WRC19" s="110"/>
      <c r="WRD19" s="110"/>
      <c r="WRE19" s="110"/>
      <c r="WRF19" s="110"/>
      <c r="WRG19" s="110"/>
      <c r="WRH19" s="110"/>
      <c r="WRI19" s="110"/>
      <c r="WRJ19" s="110"/>
      <c r="WRK19" s="110"/>
      <c r="WRL19" s="110"/>
      <c r="WRM19" s="110"/>
      <c r="WRN19" s="110"/>
      <c r="WRO19" s="110"/>
      <c r="WRP19" s="110"/>
      <c r="WRQ19" s="110"/>
      <c r="WRR19" s="110"/>
      <c r="WRS19" s="110"/>
      <c r="WRT19" s="110"/>
      <c r="WRU19" s="110"/>
      <c r="WRV19" s="110"/>
      <c r="WRW19" s="110"/>
      <c r="WRX19" s="110"/>
      <c r="WRY19" s="110"/>
      <c r="WRZ19" s="110"/>
      <c r="WSA19" s="110"/>
      <c r="WSB19" s="110"/>
      <c r="WSC19" s="110"/>
      <c r="WSD19" s="110"/>
      <c r="WSE19" s="110"/>
      <c r="WSF19" s="110"/>
      <c r="WSG19" s="110"/>
      <c r="WSH19" s="110"/>
      <c r="WSI19" s="110"/>
      <c r="WSJ19" s="110"/>
      <c r="WSK19" s="110"/>
      <c r="WSL19" s="110"/>
      <c r="WSM19" s="110"/>
      <c r="WSN19" s="110"/>
      <c r="WSO19" s="110"/>
      <c r="WSP19" s="110"/>
      <c r="WSQ19" s="110"/>
      <c r="WSR19" s="110"/>
      <c r="WSS19" s="110"/>
      <c r="WST19" s="110"/>
      <c r="WSU19" s="110"/>
      <c r="WSV19" s="110"/>
      <c r="WSW19" s="110"/>
      <c r="WSX19" s="110"/>
      <c r="WSY19" s="110"/>
      <c r="WSZ19" s="110"/>
      <c r="WTA19" s="110"/>
      <c r="WTB19" s="110"/>
      <c r="WTC19" s="110"/>
      <c r="WTD19" s="110"/>
      <c r="WTE19" s="110"/>
      <c r="WTF19" s="110"/>
      <c r="WTG19" s="110"/>
      <c r="WTH19" s="110"/>
      <c r="WTI19" s="110"/>
      <c r="WTJ19" s="110"/>
      <c r="WTK19" s="110"/>
      <c r="WTL19" s="110"/>
      <c r="WTM19" s="110"/>
      <c r="WTN19" s="110"/>
      <c r="WTO19" s="110"/>
      <c r="WTP19" s="110"/>
      <c r="WTQ19" s="110"/>
      <c r="WTR19" s="110"/>
      <c r="WTS19" s="110"/>
      <c r="WTT19" s="110"/>
      <c r="WTU19" s="110"/>
      <c r="WTV19" s="110"/>
      <c r="WTW19" s="110"/>
      <c r="WTX19" s="110"/>
      <c r="WTY19" s="110"/>
      <c r="WTZ19" s="110"/>
      <c r="WUA19" s="110"/>
      <c r="WUB19" s="110"/>
      <c r="WUC19" s="110"/>
      <c r="WUD19" s="110"/>
      <c r="WUE19" s="110"/>
      <c r="WUF19" s="110"/>
      <c r="WUG19" s="110"/>
      <c r="WUH19" s="110"/>
      <c r="WUI19" s="110"/>
      <c r="WUJ19" s="110"/>
      <c r="WUK19" s="110"/>
      <c r="WUL19" s="110"/>
      <c r="WUM19" s="110"/>
      <c r="WUN19" s="110"/>
      <c r="WUO19" s="110"/>
      <c r="WUP19" s="110"/>
      <c r="WUQ19" s="110"/>
      <c r="WUR19" s="110"/>
      <c r="WUS19" s="110"/>
      <c r="WUT19" s="110"/>
      <c r="WUU19" s="110"/>
      <c r="WUV19" s="110"/>
      <c r="WUW19" s="110"/>
      <c r="WUX19" s="110"/>
      <c r="WUY19" s="110"/>
      <c r="WUZ19" s="110"/>
      <c r="WVA19" s="110"/>
      <c r="WVB19" s="110"/>
      <c r="WVC19" s="110"/>
      <c r="WVD19" s="110"/>
      <c r="WVE19" s="110"/>
      <c r="WVF19" s="110"/>
      <c r="WVG19" s="110"/>
      <c r="WVH19" s="110"/>
      <c r="WVI19" s="110"/>
      <c r="WVJ19" s="110"/>
      <c r="WVK19" s="110"/>
      <c r="WVL19" s="110"/>
      <c r="WVM19" s="110"/>
      <c r="WVN19" s="110"/>
      <c r="WVO19" s="110"/>
      <c r="WVP19" s="110"/>
      <c r="WVQ19" s="110"/>
      <c r="WVR19" s="110"/>
      <c r="WVS19" s="110"/>
      <c r="WVT19" s="110"/>
      <c r="WVU19" s="110"/>
      <c r="WVV19" s="110"/>
      <c r="WVW19" s="110"/>
      <c r="WVX19" s="110"/>
      <c r="WVY19" s="110"/>
      <c r="WVZ19" s="110"/>
      <c r="WWA19" s="110"/>
      <c r="WWB19" s="110"/>
      <c r="WWC19" s="110"/>
      <c r="WWD19" s="110"/>
      <c r="WWE19" s="110"/>
      <c r="WWF19" s="110"/>
      <c r="WWG19" s="110"/>
      <c r="WWH19" s="110"/>
      <c r="WWI19" s="110"/>
      <c r="WWJ19" s="110"/>
      <c r="WWK19" s="110"/>
      <c r="WWL19" s="110"/>
      <c r="WWM19" s="110"/>
      <c r="WWN19" s="110"/>
      <c r="WWO19" s="110"/>
      <c r="WWP19" s="110"/>
      <c r="WWQ19" s="110"/>
      <c r="WWR19" s="110"/>
      <c r="WWS19" s="110"/>
      <c r="WWT19" s="110"/>
      <c r="WWU19" s="110"/>
      <c r="WWV19" s="110"/>
      <c r="WWW19" s="110"/>
      <c r="WWX19" s="110"/>
      <c r="WWY19" s="110"/>
      <c r="WWZ19" s="110"/>
      <c r="WXA19" s="110"/>
      <c r="WXB19" s="110"/>
      <c r="WXC19" s="110"/>
      <c r="WXD19" s="110"/>
      <c r="WXE19" s="110"/>
      <c r="WXF19" s="110"/>
      <c r="WXG19" s="110"/>
      <c r="WXH19" s="110"/>
      <c r="WXI19" s="110"/>
      <c r="WXJ19" s="110"/>
      <c r="WXK19" s="110"/>
      <c r="WXL19" s="110"/>
      <c r="WXM19" s="110"/>
      <c r="WXN19" s="110"/>
      <c r="WXO19" s="110"/>
      <c r="WXP19" s="110"/>
      <c r="WXQ19" s="110"/>
      <c r="WXR19" s="110"/>
      <c r="WXS19" s="110"/>
      <c r="WXT19" s="110"/>
      <c r="WXU19" s="110"/>
      <c r="WXV19" s="110"/>
      <c r="WXW19" s="110"/>
      <c r="WXX19" s="110"/>
      <c r="WXY19" s="110"/>
      <c r="WXZ19" s="110"/>
      <c r="WYA19" s="110"/>
      <c r="WYB19" s="110"/>
      <c r="WYC19" s="110"/>
      <c r="WYD19" s="110"/>
      <c r="WYE19" s="110"/>
      <c r="WYF19" s="110"/>
      <c r="WYG19" s="110"/>
      <c r="WYH19" s="110"/>
      <c r="WYI19" s="110"/>
      <c r="WYJ19" s="110"/>
      <c r="WYK19" s="110"/>
      <c r="WYL19" s="110"/>
      <c r="WYM19" s="110"/>
      <c r="WYN19" s="110"/>
      <c r="WYO19" s="110"/>
      <c r="WYP19" s="110"/>
      <c r="WYQ19" s="110"/>
      <c r="WYR19" s="110"/>
      <c r="WYS19" s="110"/>
      <c r="WYT19" s="110"/>
      <c r="WYU19" s="110"/>
      <c r="WYV19" s="110"/>
      <c r="WYW19" s="110"/>
      <c r="WYX19" s="110"/>
      <c r="WYY19" s="110"/>
      <c r="WYZ19" s="110"/>
      <c r="WZA19" s="110"/>
      <c r="WZB19" s="110"/>
      <c r="WZC19" s="110"/>
      <c r="WZD19" s="110"/>
      <c r="WZE19" s="110"/>
      <c r="WZF19" s="110"/>
      <c r="WZG19" s="110"/>
      <c r="WZH19" s="110"/>
      <c r="WZI19" s="110"/>
      <c r="WZJ19" s="110"/>
      <c r="WZK19" s="110"/>
      <c r="WZL19" s="110"/>
      <c r="WZM19" s="110"/>
      <c r="WZN19" s="110"/>
      <c r="WZO19" s="110"/>
      <c r="WZP19" s="110"/>
      <c r="WZQ19" s="110"/>
      <c r="WZR19" s="110"/>
      <c r="WZS19" s="110"/>
      <c r="WZT19" s="110"/>
      <c r="WZU19" s="110"/>
      <c r="WZV19" s="110"/>
      <c r="WZW19" s="110"/>
      <c r="WZX19" s="110"/>
      <c r="WZY19" s="110"/>
      <c r="WZZ19" s="110"/>
      <c r="XAA19" s="110"/>
      <c r="XAB19" s="110"/>
      <c r="XAC19" s="110"/>
      <c r="XAD19" s="110"/>
      <c r="XAE19" s="110"/>
      <c r="XAF19" s="110"/>
      <c r="XAG19" s="110"/>
      <c r="XAH19" s="110"/>
      <c r="XAI19" s="110"/>
      <c r="XAJ19" s="110"/>
      <c r="XAK19" s="110"/>
      <c r="XAL19" s="110"/>
      <c r="XAM19" s="110"/>
      <c r="XAN19" s="110"/>
      <c r="XAO19" s="110"/>
      <c r="XAP19" s="110"/>
      <c r="XAQ19" s="110"/>
      <c r="XAR19" s="110"/>
      <c r="XAS19" s="110"/>
      <c r="XAT19" s="110"/>
      <c r="XAU19" s="110"/>
      <c r="XAV19" s="110"/>
      <c r="XAW19" s="110"/>
      <c r="XAX19" s="110"/>
      <c r="XAY19" s="110"/>
      <c r="XAZ19" s="110"/>
      <c r="XBA19" s="110"/>
      <c r="XBB19" s="110"/>
      <c r="XBC19" s="110"/>
      <c r="XBD19" s="110"/>
      <c r="XBE19" s="110"/>
      <c r="XBF19" s="110"/>
      <c r="XBG19" s="110"/>
      <c r="XBH19" s="110"/>
      <c r="XBI19" s="110"/>
      <c r="XBJ19" s="110"/>
      <c r="XBK19" s="110"/>
      <c r="XBL19" s="110"/>
      <c r="XBM19" s="110"/>
      <c r="XBN19" s="110"/>
      <c r="XBO19" s="110"/>
      <c r="XBP19" s="110"/>
      <c r="XBQ19" s="110"/>
      <c r="XBR19" s="110"/>
      <c r="XBS19" s="110"/>
      <c r="XBT19" s="110"/>
      <c r="XBU19" s="110"/>
      <c r="XBV19" s="110"/>
      <c r="XBW19" s="110"/>
      <c r="XBX19" s="110"/>
      <c r="XBY19" s="110"/>
      <c r="XBZ19" s="110"/>
      <c r="XCA19" s="110"/>
      <c r="XCB19" s="110"/>
      <c r="XCC19" s="110"/>
      <c r="XCD19" s="110"/>
      <c r="XCE19" s="110"/>
      <c r="XCF19" s="110"/>
      <c r="XCG19" s="110"/>
      <c r="XCH19" s="110"/>
      <c r="XCI19" s="110"/>
      <c r="XCJ19" s="110"/>
      <c r="XCK19" s="110"/>
      <c r="XCL19" s="110"/>
      <c r="XCM19" s="110"/>
      <c r="XCN19" s="110"/>
      <c r="XCO19" s="110"/>
      <c r="XCP19" s="110"/>
      <c r="XCQ19" s="110"/>
      <c r="XCR19" s="110"/>
      <c r="XCS19" s="110"/>
      <c r="XCT19" s="110"/>
      <c r="XCU19" s="110"/>
      <c r="XCV19" s="110"/>
      <c r="XCW19" s="110"/>
      <c r="XCX19" s="110"/>
      <c r="XCY19" s="110"/>
      <c r="XCZ19" s="110"/>
      <c r="XDA19" s="110"/>
      <c r="XDB19" s="110"/>
      <c r="XDC19" s="110"/>
      <c r="XDD19" s="110"/>
      <c r="XDE19" s="110"/>
      <c r="XDF19" s="110"/>
      <c r="XDG19" s="110"/>
      <c r="XDH19" s="110"/>
      <c r="XDI19" s="110"/>
      <c r="XDJ19" s="110"/>
      <c r="XDK19" s="110"/>
      <c r="XDL19" s="110"/>
      <c r="XDM19" s="110"/>
      <c r="XDN19" s="110"/>
      <c r="XDO19" s="110"/>
      <c r="XDP19" s="110"/>
      <c r="XDQ19" s="110"/>
      <c r="XDR19" s="110"/>
      <c r="XDS19" s="110"/>
      <c r="XDT19" s="110"/>
      <c r="XDU19" s="110"/>
      <c r="XDV19" s="110"/>
      <c r="XDW19" s="110"/>
      <c r="XDX19" s="110"/>
      <c r="XDY19" s="110"/>
      <c r="XDZ19" s="110"/>
      <c r="XEA19" s="110"/>
      <c r="XEB19" s="110"/>
      <c r="XEC19" s="110"/>
      <c r="XED19" s="110"/>
      <c r="XEE19" s="110"/>
      <c r="XEF19" s="110"/>
      <c r="XEG19" s="110"/>
      <c r="XEH19" s="110"/>
      <c r="XEI19" s="110"/>
      <c r="XEJ19" s="110"/>
      <c r="XEK19" s="110"/>
      <c r="XEL19" s="110"/>
      <c r="XEM19" s="110"/>
      <c r="XEN19" s="110"/>
      <c r="XEO19" s="110"/>
      <c r="XEP19" s="110"/>
      <c r="XEQ19" s="110"/>
      <c r="XER19" s="110"/>
      <c r="XES19" s="110"/>
      <c r="XET19" s="110"/>
      <c r="XEU19" s="110"/>
      <c r="XEV19" s="110"/>
      <c r="XEW19" s="110"/>
      <c r="XEX19" s="110"/>
      <c r="XEY19" s="110"/>
      <c r="XEZ19" s="110"/>
      <c r="XFA19" s="110"/>
      <c r="XFB19" s="110"/>
    </row>
    <row r="20" spans="1:16382" x14ac:dyDescent="0.3">
      <c r="A20" s="111"/>
      <c r="B20" s="111"/>
      <c r="C20" s="111"/>
      <c r="D20" s="112"/>
      <c r="E20" s="113">
        <f>D6</f>
        <v>300000</v>
      </c>
      <c r="F20" s="114" t="s">
        <v>92</v>
      </c>
      <c r="G20" s="115" t="s">
        <v>115</v>
      </c>
      <c r="H20" s="116">
        <v>9</v>
      </c>
      <c r="I20" s="117">
        <v>1</v>
      </c>
      <c r="J20" s="118">
        <f>E20/H20</f>
        <v>33333.333333333336</v>
      </c>
      <c r="K20" s="114" t="str">
        <f>IF(J20&gt;E16, "True", "False")</f>
        <v>True</v>
      </c>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19"/>
      <c r="DV20" s="119"/>
      <c r="DW20" s="119"/>
      <c r="DX20" s="119"/>
      <c r="DY20" s="119"/>
      <c r="DZ20" s="119"/>
      <c r="EA20" s="119"/>
      <c r="EB20" s="119"/>
      <c r="EC20" s="119"/>
      <c r="ED20" s="119"/>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c r="IR20" s="119"/>
      <c r="IS20" s="119"/>
      <c r="IT20" s="119"/>
      <c r="IU20" s="119"/>
      <c r="IV20" s="119"/>
      <c r="IW20" s="119"/>
      <c r="IX20" s="119"/>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19"/>
      <c r="NJ20" s="119"/>
      <c r="NK20" s="119"/>
      <c r="NL20" s="119"/>
      <c r="NM20" s="119"/>
      <c r="NN20" s="119"/>
      <c r="NO20" s="119"/>
      <c r="NP20" s="119"/>
      <c r="NQ20" s="119"/>
      <c r="NR20" s="119"/>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19"/>
      <c r="SD20" s="119"/>
      <c r="SE20" s="119"/>
      <c r="SF20" s="119"/>
      <c r="SG20" s="119"/>
      <c r="SH20" s="119"/>
      <c r="SI20" s="119"/>
      <c r="SJ20" s="119"/>
      <c r="SK20" s="119"/>
      <c r="SL20" s="119"/>
      <c r="SM20" s="119"/>
      <c r="SN20" s="119"/>
      <c r="SO20" s="119"/>
      <c r="SP20" s="119"/>
      <c r="SQ20" s="119"/>
      <c r="SR20" s="119"/>
      <c r="SS20" s="119"/>
      <c r="ST20" s="119"/>
      <c r="SU20" s="119"/>
      <c r="SV20" s="119"/>
      <c r="SW20" s="119"/>
      <c r="SX20" s="119"/>
      <c r="SY20" s="119"/>
      <c r="SZ20" s="119"/>
      <c r="TA20" s="119"/>
      <c r="TB20" s="119"/>
      <c r="TC20" s="119"/>
      <c r="TD20" s="119"/>
      <c r="TE20" s="119"/>
      <c r="TF20" s="119"/>
      <c r="TG20" s="119"/>
      <c r="TH20" s="119"/>
      <c r="TI20" s="119"/>
      <c r="TJ20" s="119"/>
      <c r="TK20" s="119"/>
      <c r="TL20" s="119"/>
      <c r="TM20" s="119"/>
      <c r="TN20" s="119"/>
      <c r="TO20" s="119"/>
      <c r="TP20" s="119"/>
      <c r="TQ20" s="119"/>
      <c r="TR20" s="119"/>
      <c r="TS20" s="119"/>
      <c r="TT20" s="119"/>
      <c r="TU20" s="119"/>
      <c r="TV20" s="119"/>
      <c r="TW20" s="119"/>
      <c r="TX20" s="119"/>
      <c r="TY20" s="119"/>
      <c r="TZ20" s="119"/>
      <c r="UA20" s="119"/>
      <c r="UB20" s="119"/>
      <c r="UC20" s="119"/>
      <c r="UD20" s="119"/>
      <c r="UE20" s="119"/>
      <c r="UF20" s="119"/>
      <c r="UG20" s="119"/>
      <c r="UH20" s="119"/>
      <c r="UI20" s="119"/>
      <c r="UJ20" s="119"/>
      <c r="UK20" s="119"/>
      <c r="UL20" s="119"/>
      <c r="UM20" s="119"/>
      <c r="UN20" s="119"/>
      <c r="UO20" s="119"/>
      <c r="UP20" s="119"/>
      <c r="UQ20" s="119"/>
      <c r="UR20" s="119"/>
      <c r="US20" s="119"/>
      <c r="UT20" s="119"/>
      <c r="UU20" s="119"/>
      <c r="UV20" s="119"/>
      <c r="UW20" s="119"/>
      <c r="UX20" s="119"/>
      <c r="UY20" s="119"/>
      <c r="UZ20" s="119"/>
      <c r="VA20" s="119"/>
      <c r="VB20" s="119"/>
      <c r="VC20" s="119"/>
      <c r="VD20" s="119"/>
      <c r="VE20" s="119"/>
      <c r="VF20" s="119"/>
      <c r="VG20" s="119"/>
      <c r="VH20" s="119"/>
      <c r="VI20" s="119"/>
      <c r="VJ20" s="119"/>
      <c r="VK20" s="119"/>
      <c r="VL20" s="119"/>
      <c r="VM20" s="119"/>
      <c r="VN20" s="119"/>
      <c r="VO20" s="119"/>
      <c r="VP20" s="119"/>
      <c r="VQ20" s="119"/>
      <c r="VR20" s="119"/>
      <c r="VS20" s="119"/>
      <c r="VT20" s="119"/>
      <c r="VU20" s="119"/>
      <c r="VV20" s="119"/>
      <c r="VW20" s="119"/>
      <c r="VX20" s="119"/>
      <c r="VY20" s="119"/>
      <c r="VZ20" s="119"/>
      <c r="WA20" s="119"/>
      <c r="WB20" s="119"/>
      <c r="WC20" s="119"/>
      <c r="WD20" s="119"/>
      <c r="WE20" s="119"/>
      <c r="WF20" s="119"/>
      <c r="WG20" s="119"/>
      <c r="WH20" s="119"/>
      <c r="WI20" s="119"/>
      <c r="WJ20" s="119"/>
      <c r="WK20" s="119"/>
      <c r="WL20" s="119"/>
      <c r="WM20" s="119"/>
      <c r="WN20" s="119"/>
      <c r="WO20" s="119"/>
      <c r="WP20" s="119"/>
      <c r="WQ20" s="119"/>
      <c r="WR20" s="119"/>
      <c r="WS20" s="119"/>
      <c r="WT20" s="119"/>
      <c r="WU20" s="119"/>
      <c r="WV20" s="119"/>
      <c r="WW20" s="119"/>
      <c r="WX20" s="119"/>
      <c r="WY20" s="119"/>
      <c r="WZ20" s="119"/>
      <c r="XA20" s="119"/>
      <c r="XB20" s="119"/>
      <c r="XC20" s="119"/>
      <c r="XD20" s="119"/>
      <c r="XE20" s="119"/>
      <c r="XF20" s="119"/>
      <c r="XG20" s="119"/>
      <c r="XH20" s="119"/>
      <c r="XI20" s="119"/>
      <c r="XJ20" s="119"/>
      <c r="XK20" s="119"/>
      <c r="XL20" s="119"/>
      <c r="XM20" s="119"/>
      <c r="XN20" s="119"/>
      <c r="XO20" s="119"/>
      <c r="XP20" s="119"/>
      <c r="XQ20" s="119"/>
      <c r="XR20" s="119"/>
      <c r="XS20" s="119"/>
      <c r="XT20" s="119"/>
      <c r="XU20" s="119"/>
      <c r="XV20" s="119"/>
      <c r="XW20" s="119"/>
      <c r="XX20" s="119"/>
      <c r="XY20" s="119"/>
      <c r="XZ20" s="119"/>
      <c r="YA20" s="119"/>
      <c r="YB20" s="119"/>
      <c r="YC20" s="119"/>
      <c r="YD20" s="119"/>
      <c r="YE20" s="119"/>
      <c r="YF20" s="119"/>
      <c r="YG20" s="119"/>
      <c r="YH20" s="119"/>
      <c r="YI20" s="119"/>
      <c r="YJ20" s="119"/>
      <c r="YK20" s="119"/>
      <c r="YL20" s="119"/>
      <c r="YM20" s="119"/>
      <c r="YN20" s="119"/>
      <c r="YO20" s="119"/>
      <c r="YP20" s="119"/>
      <c r="YQ20" s="119"/>
      <c r="YR20" s="119"/>
      <c r="YS20" s="119"/>
      <c r="YT20" s="119"/>
      <c r="YU20" s="119"/>
      <c r="YV20" s="119"/>
      <c r="YW20" s="119"/>
      <c r="YX20" s="119"/>
      <c r="YY20" s="119"/>
      <c r="YZ20" s="119"/>
      <c r="ZA20" s="119"/>
      <c r="ZB20" s="119"/>
      <c r="ZC20" s="119"/>
      <c r="ZD20" s="119"/>
      <c r="ZE20" s="119"/>
      <c r="ZF20" s="119"/>
      <c r="ZG20" s="119"/>
      <c r="ZH20" s="119"/>
      <c r="ZI20" s="119"/>
      <c r="ZJ20" s="119"/>
      <c r="ZK20" s="119"/>
      <c r="ZL20" s="119"/>
      <c r="ZM20" s="119"/>
      <c r="ZN20" s="119"/>
      <c r="ZO20" s="119"/>
      <c r="ZP20" s="119"/>
      <c r="ZQ20" s="119"/>
      <c r="ZR20" s="119"/>
      <c r="ZS20" s="119"/>
      <c r="ZT20" s="119"/>
      <c r="ZU20" s="119"/>
      <c r="ZV20" s="119"/>
      <c r="ZW20" s="119"/>
      <c r="ZX20" s="119"/>
      <c r="ZY20" s="119"/>
      <c r="ZZ20" s="119"/>
      <c r="AAA20" s="119"/>
      <c r="AAB20" s="119"/>
      <c r="AAC20" s="119"/>
      <c r="AAD20" s="119"/>
      <c r="AAE20" s="119"/>
      <c r="AAF20" s="119"/>
      <c r="AAG20" s="119"/>
      <c r="AAH20" s="119"/>
      <c r="AAI20" s="119"/>
      <c r="AAJ20" s="119"/>
      <c r="AAK20" s="119"/>
      <c r="AAL20" s="119"/>
      <c r="AAM20" s="119"/>
      <c r="AAN20" s="119"/>
      <c r="AAO20" s="119"/>
      <c r="AAP20" s="119"/>
      <c r="AAQ20" s="119"/>
      <c r="AAR20" s="119"/>
      <c r="AAS20" s="119"/>
      <c r="AAT20" s="119"/>
      <c r="AAU20" s="119"/>
      <c r="AAV20" s="119"/>
      <c r="AAW20" s="119"/>
      <c r="AAX20" s="119"/>
      <c r="AAY20" s="119"/>
      <c r="AAZ20" s="119"/>
      <c r="ABA20" s="119"/>
      <c r="ABB20" s="119"/>
      <c r="ABC20" s="119"/>
      <c r="ABD20" s="119"/>
      <c r="ABE20" s="119"/>
      <c r="ABF20" s="119"/>
      <c r="ABG20" s="119"/>
      <c r="ABH20" s="119"/>
      <c r="ABI20" s="119"/>
      <c r="ABJ20" s="119"/>
      <c r="ABK20" s="119"/>
      <c r="ABL20" s="119"/>
      <c r="ABM20" s="119"/>
      <c r="ABN20" s="119"/>
      <c r="ABO20" s="119"/>
      <c r="ABP20" s="119"/>
      <c r="ABQ20" s="119"/>
      <c r="ABR20" s="119"/>
      <c r="ABS20" s="119"/>
      <c r="ABT20" s="119"/>
      <c r="ABU20" s="119"/>
      <c r="ABV20" s="119"/>
      <c r="ABW20" s="119"/>
      <c r="ABX20" s="119"/>
      <c r="ABY20" s="119"/>
      <c r="ABZ20" s="119"/>
      <c r="ACA20" s="119"/>
      <c r="ACB20" s="119"/>
      <c r="ACC20" s="119"/>
      <c r="ACD20" s="119"/>
      <c r="ACE20" s="119"/>
      <c r="ACF20" s="119"/>
      <c r="ACG20" s="119"/>
      <c r="ACH20" s="119"/>
      <c r="ACI20" s="119"/>
      <c r="ACJ20" s="119"/>
      <c r="ACK20" s="119"/>
      <c r="ACL20" s="119"/>
      <c r="ACM20" s="119"/>
      <c r="ACN20" s="119"/>
      <c r="ACO20" s="119"/>
      <c r="ACP20" s="119"/>
      <c r="ACQ20" s="119"/>
      <c r="ACR20" s="119"/>
      <c r="ACS20" s="119"/>
      <c r="ACT20" s="119"/>
      <c r="ACU20" s="119"/>
      <c r="ACV20" s="119"/>
      <c r="ACW20" s="119"/>
      <c r="ACX20" s="119"/>
      <c r="ACY20" s="119"/>
      <c r="ACZ20" s="119"/>
      <c r="ADA20" s="119"/>
      <c r="ADB20" s="119"/>
      <c r="ADC20" s="119"/>
      <c r="ADD20" s="119"/>
      <c r="ADE20" s="119"/>
      <c r="ADF20" s="119"/>
      <c r="ADG20" s="119"/>
      <c r="ADH20" s="119"/>
      <c r="ADI20" s="119"/>
      <c r="ADJ20" s="119"/>
      <c r="ADK20" s="119"/>
      <c r="ADL20" s="119"/>
      <c r="ADM20" s="119"/>
      <c r="ADN20" s="119"/>
      <c r="ADO20" s="119"/>
      <c r="ADP20" s="119"/>
      <c r="ADQ20" s="119"/>
      <c r="ADR20" s="119"/>
      <c r="ADS20" s="119"/>
      <c r="ADT20" s="119"/>
      <c r="ADU20" s="119"/>
      <c r="ADV20" s="119"/>
      <c r="ADW20" s="119"/>
      <c r="ADX20" s="119"/>
      <c r="ADY20" s="119"/>
      <c r="ADZ20" s="119"/>
      <c r="AEA20" s="119"/>
      <c r="AEB20" s="119"/>
      <c r="AEC20" s="119"/>
      <c r="AED20" s="119"/>
      <c r="AEE20" s="119"/>
      <c r="AEF20" s="119"/>
      <c r="AEG20" s="119"/>
      <c r="AEH20" s="119"/>
      <c r="AEI20" s="119"/>
      <c r="AEJ20" s="119"/>
      <c r="AEK20" s="119"/>
      <c r="AEL20" s="119"/>
      <c r="AEM20" s="119"/>
      <c r="AEN20" s="119"/>
      <c r="AEO20" s="119"/>
      <c r="AEP20" s="119"/>
      <c r="AEQ20" s="119"/>
      <c r="AER20" s="119"/>
      <c r="AES20" s="119"/>
      <c r="AET20" s="119"/>
      <c r="AEU20" s="119"/>
      <c r="AEV20" s="119"/>
      <c r="AEW20" s="119"/>
      <c r="AEX20" s="119"/>
      <c r="AEY20" s="119"/>
      <c r="AEZ20" s="119"/>
      <c r="AFA20" s="119"/>
      <c r="AFB20" s="119"/>
      <c r="AFC20" s="119"/>
      <c r="AFD20" s="119"/>
      <c r="AFE20" s="119"/>
      <c r="AFF20" s="119"/>
      <c r="AFG20" s="119"/>
      <c r="AFH20" s="119"/>
      <c r="AFI20" s="119"/>
      <c r="AFJ20" s="119"/>
      <c r="AFK20" s="119"/>
      <c r="AFL20" s="119"/>
      <c r="AFM20" s="119"/>
      <c r="AFN20" s="119"/>
      <c r="AFO20" s="119"/>
      <c r="AFP20" s="119"/>
      <c r="AFQ20" s="119"/>
      <c r="AFR20" s="119"/>
      <c r="AFS20" s="119"/>
      <c r="AFT20" s="119"/>
      <c r="AFU20" s="119"/>
      <c r="AFV20" s="119"/>
      <c r="AFW20" s="119"/>
      <c r="AFX20" s="119"/>
      <c r="AFY20" s="119"/>
      <c r="AFZ20" s="119"/>
      <c r="AGA20" s="119"/>
      <c r="AGB20" s="119"/>
      <c r="AGC20" s="119"/>
      <c r="AGD20" s="119"/>
      <c r="AGE20" s="119"/>
      <c r="AGF20" s="119"/>
      <c r="AGG20" s="119"/>
      <c r="AGH20" s="119"/>
      <c r="AGI20" s="119"/>
      <c r="AGJ20" s="119"/>
      <c r="AGK20" s="119"/>
      <c r="AGL20" s="119"/>
      <c r="AGM20" s="119"/>
      <c r="AGN20" s="119"/>
      <c r="AGO20" s="119"/>
      <c r="AGP20" s="119"/>
      <c r="AGQ20" s="119"/>
      <c r="AGR20" s="119"/>
      <c r="AGS20" s="119"/>
      <c r="AGT20" s="119"/>
      <c r="AGU20" s="119"/>
      <c r="AGV20" s="119"/>
      <c r="AGW20" s="119"/>
      <c r="AGX20" s="119"/>
      <c r="AGY20" s="119"/>
      <c r="AGZ20" s="119"/>
      <c r="AHA20" s="119"/>
      <c r="AHB20" s="119"/>
      <c r="AHC20" s="119"/>
      <c r="AHD20" s="119"/>
      <c r="AHE20" s="119"/>
      <c r="AHF20" s="119"/>
      <c r="AHG20" s="119"/>
      <c r="AHH20" s="119"/>
      <c r="AHI20" s="119"/>
      <c r="AHJ20" s="119"/>
      <c r="AHK20" s="119"/>
      <c r="AHL20" s="119"/>
      <c r="AHM20" s="119"/>
      <c r="AHN20" s="119"/>
      <c r="AHO20" s="119"/>
      <c r="AHP20" s="119"/>
      <c r="AHQ20" s="119"/>
      <c r="AHR20" s="119"/>
      <c r="AHS20" s="119"/>
      <c r="AHT20" s="119"/>
      <c r="AHU20" s="119"/>
      <c r="AHV20" s="119"/>
      <c r="AHW20" s="119"/>
      <c r="AHX20" s="119"/>
      <c r="AHY20" s="119"/>
      <c r="AHZ20" s="119"/>
      <c r="AIA20" s="119"/>
      <c r="AIB20" s="119"/>
      <c r="AIC20" s="119"/>
      <c r="AID20" s="119"/>
      <c r="AIE20" s="119"/>
      <c r="AIF20" s="119"/>
      <c r="AIG20" s="119"/>
      <c r="AIH20" s="119"/>
      <c r="AII20" s="119"/>
      <c r="AIJ20" s="119"/>
      <c r="AIK20" s="119"/>
      <c r="AIL20" s="119"/>
      <c r="AIM20" s="119"/>
      <c r="AIN20" s="119"/>
      <c r="AIO20" s="119"/>
      <c r="AIP20" s="119"/>
      <c r="AIQ20" s="119"/>
      <c r="AIR20" s="119"/>
      <c r="AIS20" s="119"/>
      <c r="AIT20" s="119"/>
      <c r="AIU20" s="119"/>
      <c r="AIV20" s="119"/>
      <c r="AIW20" s="119"/>
      <c r="AIX20" s="119"/>
      <c r="AIY20" s="119"/>
      <c r="AIZ20" s="119"/>
      <c r="AJA20" s="119"/>
      <c r="AJB20" s="119"/>
      <c r="AJC20" s="119"/>
      <c r="AJD20" s="119"/>
      <c r="AJE20" s="119"/>
      <c r="AJF20" s="119"/>
      <c r="AJG20" s="119"/>
      <c r="AJH20" s="119"/>
      <c r="AJI20" s="119"/>
      <c r="AJJ20" s="119"/>
      <c r="AJK20" s="119"/>
      <c r="AJL20" s="119"/>
      <c r="AJM20" s="119"/>
      <c r="AJN20" s="119"/>
      <c r="AJO20" s="119"/>
      <c r="AJP20" s="119"/>
      <c r="AJQ20" s="119"/>
      <c r="AJR20" s="119"/>
      <c r="AJS20" s="119"/>
      <c r="AJT20" s="119"/>
      <c r="AJU20" s="119"/>
      <c r="AJV20" s="119"/>
      <c r="AJW20" s="119"/>
      <c r="AJX20" s="119"/>
      <c r="AJY20" s="119"/>
      <c r="AJZ20" s="119"/>
      <c r="AKA20" s="119"/>
      <c r="AKB20" s="119"/>
      <c r="AKC20" s="119"/>
      <c r="AKD20" s="119"/>
      <c r="AKE20" s="119"/>
      <c r="AKF20" s="119"/>
      <c r="AKG20" s="119"/>
      <c r="AKH20" s="119"/>
      <c r="AKI20" s="119"/>
      <c r="AKJ20" s="119"/>
      <c r="AKK20" s="119"/>
      <c r="AKL20" s="119"/>
      <c r="AKM20" s="119"/>
      <c r="AKN20" s="119"/>
      <c r="AKO20" s="119"/>
      <c r="AKP20" s="119"/>
      <c r="AKQ20" s="119"/>
      <c r="AKR20" s="119"/>
      <c r="AKS20" s="119"/>
      <c r="AKT20" s="119"/>
      <c r="AKU20" s="119"/>
      <c r="AKV20" s="119"/>
      <c r="AKW20" s="119"/>
      <c r="AKX20" s="119"/>
      <c r="AKY20" s="119"/>
      <c r="AKZ20" s="119"/>
      <c r="ALA20" s="119"/>
      <c r="ALB20" s="119"/>
      <c r="ALC20" s="119"/>
      <c r="ALD20" s="119"/>
      <c r="ALE20" s="119"/>
      <c r="ALF20" s="119"/>
      <c r="ALG20" s="119"/>
      <c r="ALH20" s="119"/>
      <c r="ALI20" s="119"/>
      <c r="ALJ20" s="119"/>
      <c r="ALK20" s="119"/>
      <c r="ALL20" s="119"/>
      <c r="ALM20" s="119"/>
      <c r="ALN20" s="119"/>
      <c r="ALO20" s="119"/>
      <c r="ALP20" s="119"/>
      <c r="ALQ20" s="119"/>
      <c r="ALR20" s="119"/>
      <c r="ALS20" s="119"/>
      <c r="ALT20" s="119"/>
      <c r="ALU20" s="119"/>
      <c r="ALV20" s="119"/>
      <c r="ALW20" s="119"/>
      <c r="ALX20" s="119"/>
      <c r="ALY20" s="119"/>
      <c r="ALZ20" s="119"/>
      <c r="AMA20" s="119"/>
      <c r="AMB20" s="119"/>
      <c r="AMC20" s="119"/>
      <c r="AMD20" s="119"/>
      <c r="AME20" s="119"/>
      <c r="AMF20" s="119"/>
      <c r="AMG20" s="119"/>
      <c r="AMH20" s="119"/>
      <c r="AMI20" s="119"/>
      <c r="AMJ20" s="119"/>
      <c r="AMK20" s="119"/>
      <c r="AML20" s="119"/>
      <c r="AMM20" s="119"/>
      <c r="AMN20" s="119"/>
      <c r="AMO20" s="119"/>
      <c r="AMP20" s="119"/>
      <c r="AMQ20" s="119"/>
      <c r="AMR20" s="119"/>
      <c r="AMS20" s="119"/>
      <c r="AMT20" s="119"/>
      <c r="AMU20" s="119"/>
      <c r="AMV20" s="119"/>
      <c r="AMW20" s="119"/>
      <c r="AMX20" s="119"/>
      <c r="AMY20" s="119"/>
      <c r="AMZ20" s="119"/>
      <c r="ANA20" s="119"/>
      <c r="ANB20" s="119"/>
      <c r="ANC20" s="119"/>
      <c r="AND20" s="119"/>
      <c r="ANE20" s="119"/>
      <c r="ANF20" s="119"/>
      <c r="ANG20" s="119"/>
      <c r="ANH20" s="119"/>
      <c r="ANI20" s="119"/>
      <c r="ANJ20" s="119"/>
      <c r="ANK20" s="119"/>
      <c r="ANL20" s="119"/>
      <c r="ANM20" s="119"/>
      <c r="ANN20" s="119"/>
      <c r="ANO20" s="119"/>
      <c r="ANP20" s="119"/>
      <c r="ANQ20" s="119"/>
      <c r="ANR20" s="119"/>
      <c r="ANS20" s="119"/>
      <c r="ANT20" s="119"/>
      <c r="ANU20" s="119"/>
      <c r="ANV20" s="119"/>
      <c r="ANW20" s="119"/>
      <c r="ANX20" s="119"/>
      <c r="ANY20" s="119"/>
      <c r="ANZ20" s="119"/>
      <c r="AOA20" s="119"/>
      <c r="AOB20" s="119"/>
      <c r="AOC20" s="119"/>
      <c r="AOD20" s="119"/>
      <c r="AOE20" s="119"/>
      <c r="AOF20" s="119"/>
      <c r="AOG20" s="119"/>
      <c r="AOH20" s="119"/>
      <c r="AOI20" s="119"/>
      <c r="AOJ20" s="119"/>
      <c r="AOK20" s="119"/>
      <c r="AOL20" s="119"/>
      <c r="AOM20" s="119"/>
      <c r="AON20" s="119"/>
      <c r="AOO20" s="119"/>
      <c r="AOP20" s="119"/>
      <c r="AOQ20" s="119"/>
      <c r="AOR20" s="119"/>
      <c r="AOS20" s="119"/>
      <c r="AOT20" s="119"/>
      <c r="AOU20" s="119"/>
      <c r="AOV20" s="119"/>
      <c r="AOW20" s="119"/>
      <c r="AOX20" s="119"/>
      <c r="AOY20" s="119"/>
      <c r="AOZ20" s="119"/>
      <c r="APA20" s="119"/>
      <c r="APB20" s="119"/>
      <c r="APC20" s="119"/>
      <c r="APD20" s="119"/>
      <c r="APE20" s="119"/>
      <c r="APF20" s="119"/>
      <c r="APG20" s="119"/>
      <c r="APH20" s="119"/>
      <c r="API20" s="119"/>
      <c r="APJ20" s="119"/>
      <c r="APK20" s="119"/>
      <c r="APL20" s="119"/>
      <c r="APM20" s="119"/>
      <c r="APN20" s="119"/>
      <c r="APO20" s="119"/>
      <c r="APP20" s="119"/>
      <c r="APQ20" s="119"/>
      <c r="APR20" s="119"/>
      <c r="APS20" s="119"/>
      <c r="APT20" s="119"/>
      <c r="APU20" s="119"/>
      <c r="APV20" s="119"/>
      <c r="APW20" s="119"/>
      <c r="APX20" s="119"/>
      <c r="APY20" s="119"/>
      <c r="APZ20" s="119"/>
      <c r="AQA20" s="119"/>
      <c r="AQB20" s="119"/>
      <c r="AQC20" s="119"/>
      <c r="AQD20" s="119"/>
      <c r="AQE20" s="119"/>
      <c r="AQF20" s="119"/>
      <c r="AQG20" s="119"/>
      <c r="AQH20" s="119"/>
      <c r="AQI20" s="119"/>
      <c r="AQJ20" s="119"/>
      <c r="AQK20" s="119"/>
      <c r="AQL20" s="119"/>
      <c r="AQM20" s="119"/>
      <c r="AQN20" s="119"/>
      <c r="AQO20" s="119"/>
      <c r="AQP20" s="119"/>
      <c r="AQQ20" s="119"/>
      <c r="AQR20" s="119"/>
      <c r="AQS20" s="119"/>
      <c r="AQT20" s="119"/>
      <c r="AQU20" s="119"/>
      <c r="AQV20" s="119"/>
      <c r="AQW20" s="119"/>
      <c r="AQX20" s="119"/>
      <c r="AQY20" s="119"/>
      <c r="AQZ20" s="119"/>
      <c r="ARA20" s="119"/>
      <c r="ARB20" s="119"/>
      <c r="ARC20" s="119"/>
      <c r="ARD20" s="119"/>
      <c r="ARE20" s="119"/>
      <c r="ARF20" s="119"/>
      <c r="ARG20" s="119"/>
      <c r="ARH20" s="119"/>
      <c r="ARI20" s="119"/>
      <c r="ARJ20" s="119"/>
      <c r="ARK20" s="119"/>
      <c r="ARL20" s="119"/>
      <c r="ARM20" s="119"/>
      <c r="ARN20" s="119"/>
      <c r="ARO20" s="119"/>
      <c r="ARP20" s="119"/>
      <c r="ARQ20" s="119"/>
      <c r="ARR20" s="119"/>
      <c r="ARS20" s="119"/>
      <c r="ART20" s="119"/>
      <c r="ARU20" s="119"/>
      <c r="ARV20" s="119"/>
      <c r="ARW20" s="119"/>
      <c r="ARX20" s="119"/>
      <c r="ARY20" s="119"/>
      <c r="ARZ20" s="119"/>
      <c r="ASA20" s="119"/>
      <c r="ASB20" s="119"/>
      <c r="ASC20" s="119"/>
      <c r="ASD20" s="119"/>
      <c r="ASE20" s="119"/>
      <c r="ASF20" s="119"/>
      <c r="ASG20" s="119"/>
      <c r="ASH20" s="119"/>
      <c r="ASI20" s="119"/>
      <c r="ASJ20" s="119"/>
      <c r="ASK20" s="119"/>
      <c r="ASL20" s="119"/>
      <c r="ASM20" s="119"/>
      <c r="ASN20" s="119"/>
      <c r="ASO20" s="119"/>
      <c r="ASP20" s="119"/>
      <c r="ASQ20" s="119"/>
      <c r="ASR20" s="119"/>
      <c r="ASS20" s="119"/>
      <c r="AST20" s="119"/>
      <c r="ASU20" s="119"/>
      <c r="ASV20" s="119"/>
      <c r="ASW20" s="119"/>
      <c r="ASX20" s="119"/>
      <c r="ASY20" s="119"/>
      <c r="ASZ20" s="119"/>
      <c r="ATA20" s="119"/>
      <c r="ATB20" s="119"/>
      <c r="ATC20" s="119"/>
      <c r="ATD20" s="119"/>
      <c r="ATE20" s="119"/>
      <c r="ATF20" s="119"/>
      <c r="ATG20" s="119"/>
      <c r="ATH20" s="119"/>
      <c r="ATI20" s="119"/>
      <c r="ATJ20" s="119"/>
      <c r="ATK20" s="119"/>
      <c r="ATL20" s="119"/>
      <c r="ATM20" s="119"/>
      <c r="ATN20" s="119"/>
      <c r="ATO20" s="119"/>
      <c r="ATP20" s="119"/>
      <c r="ATQ20" s="119"/>
      <c r="ATR20" s="119"/>
      <c r="ATS20" s="119"/>
      <c r="ATT20" s="119"/>
      <c r="ATU20" s="119"/>
      <c r="ATV20" s="119"/>
      <c r="ATW20" s="119"/>
      <c r="ATX20" s="119"/>
      <c r="ATY20" s="119"/>
      <c r="ATZ20" s="119"/>
      <c r="AUA20" s="119"/>
      <c r="AUB20" s="119"/>
      <c r="AUC20" s="119"/>
      <c r="AUD20" s="119"/>
      <c r="AUE20" s="119"/>
      <c r="AUF20" s="119"/>
      <c r="AUG20" s="119"/>
      <c r="AUH20" s="119"/>
      <c r="AUI20" s="119"/>
      <c r="AUJ20" s="119"/>
      <c r="AUK20" s="119"/>
      <c r="AUL20" s="119"/>
      <c r="AUM20" s="119"/>
      <c r="AUN20" s="119"/>
      <c r="AUO20" s="119"/>
      <c r="AUP20" s="119"/>
      <c r="AUQ20" s="119"/>
      <c r="AUR20" s="119"/>
      <c r="AUS20" s="119"/>
      <c r="AUT20" s="119"/>
      <c r="AUU20" s="119"/>
      <c r="AUV20" s="119"/>
      <c r="AUW20" s="119"/>
      <c r="AUX20" s="119"/>
      <c r="AUY20" s="119"/>
      <c r="AUZ20" s="119"/>
      <c r="AVA20" s="119"/>
      <c r="AVB20" s="119"/>
      <c r="AVC20" s="119"/>
      <c r="AVD20" s="119"/>
      <c r="AVE20" s="119"/>
      <c r="AVF20" s="119"/>
      <c r="AVG20" s="119"/>
      <c r="AVH20" s="119"/>
      <c r="AVI20" s="119"/>
      <c r="AVJ20" s="119"/>
      <c r="AVK20" s="119"/>
      <c r="AVL20" s="119"/>
      <c r="AVM20" s="119"/>
      <c r="AVN20" s="119"/>
      <c r="AVO20" s="119"/>
      <c r="AVP20" s="119"/>
      <c r="AVQ20" s="119"/>
      <c r="AVR20" s="119"/>
      <c r="AVS20" s="119"/>
      <c r="AVT20" s="119"/>
      <c r="AVU20" s="119"/>
      <c r="AVV20" s="119"/>
      <c r="AVW20" s="119"/>
      <c r="AVX20" s="119"/>
      <c r="AVY20" s="119"/>
      <c r="AVZ20" s="119"/>
      <c r="AWA20" s="119"/>
      <c r="AWB20" s="119"/>
      <c r="AWC20" s="119"/>
      <c r="AWD20" s="119"/>
      <c r="AWE20" s="119"/>
      <c r="AWF20" s="119"/>
      <c r="AWG20" s="119"/>
      <c r="AWH20" s="119"/>
      <c r="AWI20" s="119"/>
      <c r="AWJ20" s="119"/>
      <c r="AWK20" s="119"/>
      <c r="AWL20" s="119"/>
      <c r="AWM20" s="119"/>
      <c r="AWN20" s="119"/>
      <c r="AWO20" s="119"/>
      <c r="AWP20" s="119"/>
      <c r="AWQ20" s="119"/>
      <c r="AWR20" s="119"/>
      <c r="AWS20" s="119"/>
      <c r="AWT20" s="119"/>
      <c r="AWU20" s="119"/>
      <c r="AWV20" s="119"/>
      <c r="AWW20" s="119"/>
      <c r="AWX20" s="119"/>
      <c r="AWY20" s="119"/>
      <c r="AWZ20" s="119"/>
      <c r="AXA20" s="119"/>
      <c r="AXB20" s="119"/>
      <c r="AXC20" s="119"/>
      <c r="AXD20" s="119"/>
      <c r="AXE20" s="119"/>
      <c r="AXF20" s="119"/>
      <c r="AXG20" s="119"/>
      <c r="AXH20" s="119"/>
      <c r="AXI20" s="119"/>
      <c r="AXJ20" s="119"/>
      <c r="AXK20" s="119"/>
      <c r="AXL20" s="119"/>
      <c r="AXM20" s="119"/>
      <c r="AXN20" s="119"/>
      <c r="AXO20" s="119"/>
      <c r="AXP20" s="119"/>
      <c r="AXQ20" s="119"/>
      <c r="AXR20" s="119"/>
      <c r="AXS20" s="119"/>
      <c r="AXT20" s="119"/>
      <c r="AXU20" s="119"/>
      <c r="AXV20" s="119"/>
      <c r="AXW20" s="119"/>
      <c r="AXX20" s="119"/>
      <c r="AXY20" s="119"/>
      <c r="AXZ20" s="119"/>
      <c r="AYA20" s="119"/>
      <c r="AYB20" s="119"/>
      <c r="AYC20" s="119"/>
      <c r="AYD20" s="119"/>
      <c r="AYE20" s="119"/>
      <c r="AYF20" s="119"/>
      <c r="AYG20" s="119"/>
      <c r="AYH20" s="119"/>
      <c r="AYI20" s="119"/>
      <c r="AYJ20" s="119"/>
      <c r="AYK20" s="119"/>
      <c r="AYL20" s="119"/>
      <c r="AYM20" s="119"/>
      <c r="AYN20" s="119"/>
      <c r="AYO20" s="119"/>
      <c r="AYP20" s="119"/>
      <c r="AYQ20" s="119"/>
      <c r="AYR20" s="119"/>
      <c r="AYS20" s="119"/>
      <c r="AYT20" s="119"/>
      <c r="AYU20" s="119"/>
      <c r="AYV20" s="119"/>
      <c r="AYW20" s="119"/>
      <c r="AYX20" s="119"/>
      <c r="AYY20" s="119"/>
      <c r="AYZ20" s="119"/>
      <c r="AZA20" s="119"/>
      <c r="AZB20" s="119"/>
      <c r="AZC20" s="119"/>
      <c r="AZD20" s="119"/>
      <c r="AZE20" s="119"/>
      <c r="AZF20" s="119"/>
      <c r="AZG20" s="119"/>
      <c r="AZH20" s="119"/>
      <c r="AZI20" s="119"/>
      <c r="AZJ20" s="119"/>
      <c r="AZK20" s="119"/>
      <c r="AZL20" s="119"/>
      <c r="AZM20" s="119"/>
      <c r="AZN20" s="119"/>
      <c r="AZO20" s="119"/>
      <c r="AZP20" s="119"/>
      <c r="AZQ20" s="119"/>
      <c r="AZR20" s="119"/>
      <c r="AZS20" s="119"/>
      <c r="AZT20" s="119"/>
      <c r="AZU20" s="119"/>
      <c r="AZV20" s="119"/>
      <c r="AZW20" s="119"/>
      <c r="AZX20" s="119"/>
      <c r="AZY20" s="119"/>
      <c r="AZZ20" s="119"/>
      <c r="BAA20" s="119"/>
      <c r="BAB20" s="119"/>
      <c r="BAC20" s="119"/>
      <c r="BAD20" s="119"/>
      <c r="BAE20" s="119"/>
      <c r="BAF20" s="119"/>
      <c r="BAG20" s="119"/>
      <c r="BAH20" s="119"/>
      <c r="BAI20" s="119"/>
      <c r="BAJ20" s="119"/>
      <c r="BAK20" s="119"/>
      <c r="BAL20" s="119"/>
      <c r="BAM20" s="119"/>
      <c r="BAN20" s="119"/>
      <c r="BAO20" s="119"/>
      <c r="BAP20" s="119"/>
      <c r="BAQ20" s="119"/>
      <c r="BAR20" s="119"/>
      <c r="BAS20" s="119"/>
      <c r="BAT20" s="119"/>
      <c r="BAU20" s="119"/>
      <c r="BAV20" s="119"/>
      <c r="BAW20" s="119"/>
      <c r="BAX20" s="119"/>
      <c r="BAY20" s="119"/>
      <c r="BAZ20" s="119"/>
      <c r="BBA20" s="119"/>
      <c r="BBB20" s="119"/>
      <c r="BBC20" s="119"/>
      <c r="BBD20" s="119"/>
      <c r="BBE20" s="119"/>
      <c r="BBF20" s="119"/>
      <c r="BBG20" s="119"/>
      <c r="BBH20" s="119"/>
      <c r="BBI20" s="119"/>
      <c r="BBJ20" s="119"/>
      <c r="BBK20" s="119"/>
      <c r="BBL20" s="119"/>
      <c r="BBM20" s="119"/>
      <c r="BBN20" s="119"/>
      <c r="BBO20" s="119"/>
      <c r="BBP20" s="119"/>
      <c r="BBQ20" s="119"/>
      <c r="BBR20" s="119"/>
      <c r="BBS20" s="119"/>
      <c r="BBT20" s="119"/>
      <c r="BBU20" s="119"/>
      <c r="BBV20" s="119"/>
      <c r="BBW20" s="119"/>
      <c r="BBX20" s="119"/>
      <c r="BBY20" s="119"/>
      <c r="BBZ20" s="119"/>
      <c r="BCA20" s="119"/>
      <c r="BCB20" s="119"/>
      <c r="BCC20" s="119"/>
      <c r="BCD20" s="119"/>
      <c r="BCE20" s="119"/>
      <c r="BCF20" s="119"/>
      <c r="BCG20" s="119"/>
      <c r="BCH20" s="119"/>
      <c r="BCI20" s="119"/>
      <c r="BCJ20" s="119"/>
      <c r="BCK20" s="119"/>
      <c r="BCL20" s="119"/>
      <c r="BCM20" s="119"/>
      <c r="BCN20" s="119"/>
      <c r="BCO20" s="119"/>
      <c r="BCP20" s="119"/>
      <c r="BCQ20" s="119"/>
      <c r="BCR20" s="119"/>
      <c r="BCS20" s="119"/>
      <c r="BCT20" s="119"/>
      <c r="BCU20" s="119"/>
      <c r="BCV20" s="119"/>
      <c r="BCW20" s="119"/>
      <c r="BCX20" s="119"/>
      <c r="BCY20" s="119"/>
      <c r="BCZ20" s="119"/>
      <c r="BDA20" s="119"/>
      <c r="BDB20" s="119"/>
      <c r="BDC20" s="119"/>
      <c r="BDD20" s="119"/>
      <c r="BDE20" s="119"/>
      <c r="BDF20" s="119"/>
      <c r="BDG20" s="119"/>
      <c r="BDH20" s="119"/>
      <c r="BDI20" s="119"/>
      <c r="BDJ20" s="119"/>
      <c r="BDK20" s="119"/>
      <c r="BDL20" s="119"/>
      <c r="BDM20" s="119"/>
      <c r="BDN20" s="119"/>
      <c r="BDO20" s="119"/>
      <c r="BDP20" s="119"/>
      <c r="BDQ20" s="119"/>
      <c r="BDR20" s="119"/>
      <c r="BDS20" s="119"/>
      <c r="BDT20" s="119"/>
      <c r="BDU20" s="119"/>
      <c r="BDV20" s="119"/>
      <c r="BDW20" s="119"/>
      <c r="BDX20" s="119"/>
      <c r="BDY20" s="119"/>
      <c r="BDZ20" s="119"/>
      <c r="BEA20" s="119"/>
      <c r="BEB20" s="119"/>
      <c r="BEC20" s="119"/>
      <c r="BED20" s="119"/>
      <c r="BEE20" s="119"/>
      <c r="BEF20" s="119"/>
      <c r="BEG20" s="119"/>
      <c r="BEH20" s="119"/>
      <c r="BEI20" s="119"/>
      <c r="BEJ20" s="119"/>
      <c r="BEK20" s="119"/>
      <c r="BEL20" s="119"/>
      <c r="BEM20" s="119"/>
      <c r="BEN20" s="119"/>
      <c r="BEO20" s="119"/>
      <c r="BEP20" s="119"/>
      <c r="BEQ20" s="119"/>
      <c r="BER20" s="119"/>
      <c r="BES20" s="119"/>
      <c r="BET20" s="119"/>
      <c r="BEU20" s="119"/>
      <c r="BEV20" s="119"/>
      <c r="BEW20" s="119"/>
      <c r="BEX20" s="119"/>
      <c r="BEY20" s="119"/>
      <c r="BEZ20" s="119"/>
      <c r="BFA20" s="119"/>
      <c r="BFB20" s="119"/>
      <c r="BFC20" s="119"/>
      <c r="BFD20" s="119"/>
      <c r="BFE20" s="119"/>
      <c r="BFF20" s="119"/>
      <c r="BFG20" s="119"/>
      <c r="BFH20" s="119"/>
      <c r="BFI20" s="119"/>
      <c r="BFJ20" s="119"/>
      <c r="BFK20" s="119"/>
      <c r="BFL20" s="119"/>
      <c r="BFM20" s="119"/>
      <c r="BFN20" s="119"/>
      <c r="BFO20" s="119"/>
      <c r="BFP20" s="119"/>
      <c r="BFQ20" s="119"/>
      <c r="BFR20" s="119"/>
      <c r="BFS20" s="119"/>
      <c r="BFT20" s="119"/>
      <c r="BFU20" s="119"/>
      <c r="BFV20" s="119"/>
      <c r="BFW20" s="119"/>
      <c r="BFX20" s="119"/>
      <c r="BFY20" s="119"/>
      <c r="BFZ20" s="119"/>
      <c r="BGA20" s="119"/>
      <c r="BGB20" s="119"/>
      <c r="BGC20" s="119"/>
      <c r="BGD20" s="119"/>
      <c r="BGE20" s="119"/>
      <c r="BGF20" s="119"/>
      <c r="BGG20" s="119"/>
      <c r="BGH20" s="119"/>
      <c r="BGI20" s="119"/>
      <c r="BGJ20" s="119"/>
      <c r="BGK20" s="119"/>
      <c r="BGL20" s="119"/>
      <c r="BGM20" s="119"/>
      <c r="BGN20" s="119"/>
      <c r="BGO20" s="119"/>
      <c r="BGP20" s="119"/>
      <c r="BGQ20" s="119"/>
      <c r="BGR20" s="119"/>
      <c r="BGS20" s="119"/>
      <c r="BGT20" s="119"/>
      <c r="BGU20" s="119"/>
      <c r="BGV20" s="119"/>
      <c r="BGW20" s="119"/>
      <c r="BGX20" s="119"/>
      <c r="BGY20" s="119"/>
      <c r="BGZ20" s="119"/>
      <c r="BHA20" s="119"/>
      <c r="BHB20" s="119"/>
      <c r="BHC20" s="119"/>
      <c r="BHD20" s="119"/>
      <c r="BHE20" s="119"/>
      <c r="BHF20" s="119"/>
      <c r="BHG20" s="119"/>
      <c r="BHH20" s="119"/>
      <c r="BHI20" s="119"/>
      <c r="BHJ20" s="119"/>
      <c r="BHK20" s="119"/>
      <c r="BHL20" s="119"/>
      <c r="BHM20" s="119"/>
      <c r="BHN20" s="119"/>
      <c r="BHO20" s="119"/>
      <c r="BHP20" s="119"/>
      <c r="BHQ20" s="119"/>
      <c r="BHR20" s="119"/>
      <c r="BHS20" s="119"/>
      <c r="BHT20" s="119"/>
      <c r="BHU20" s="119"/>
      <c r="BHV20" s="119"/>
      <c r="BHW20" s="119"/>
      <c r="BHX20" s="119"/>
      <c r="BHY20" s="119"/>
      <c r="BHZ20" s="119"/>
      <c r="BIA20" s="119"/>
      <c r="BIB20" s="119"/>
      <c r="BIC20" s="119"/>
      <c r="BID20" s="119"/>
      <c r="BIE20" s="119"/>
      <c r="BIF20" s="119"/>
      <c r="BIG20" s="119"/>
      <c r="BIH20" s="119"/>
      <c r="BII20" s="119"/>
      <c r="BIJ20" s="119"/>
      <c r="BIK20" s="119"/>
      <c r="BIL20" s="119"/>
      <c r="BIM20" s="119"/>
      <c r="BIN20" s="119"/>
      <c r="BIO20" s="119"/>
      <c r="BIP20" s="119"/>
      <c r="BIQ20" s="119"/>
      <c r="BIR20" s="119"/>
      <c r="BIS20" s="119"/>
      <c r="BIT20" s="119"/>
      <c r="BIU20" s="119"/>
      <c r="BIV20" s="119"/>
      <c r="BIW20" s="119"/>
      <c r="BIX20" s="119"/>
      <c r="BIY20" s="119"/>
      <c r="BIZ20" s="119"/>
      <c r="BJA20" s="119"/>
      <c r="BJB20" s="119"/>
      <c r="BJC20" s="119"/>
      <c r="BJD20" s="119"/>
      <c r="BJE20" s="119"/>
      <c r="BJF20" s="119"/>
      <c r="BJG20" s="119"/>
      <c r="BJH20" s="119"/>
      <c r="BJI20" s="119"/>
      <c r="BJJ20" s="119"/>
      <c r="BJK20" s="119"/>
      <c r="BJL20" s="119"/>
      <c r="BJM20" s="119"/>
      <c r="BJN20" s="119"/>
      <c r="BJO20" s="119"/>
      <c r="BJP20" s="119"/>
      <c r="BJQ20" s="119"/>
      <c r="BJR20" s="119"/>
      <c r="BJS20" s="119"/>
      <c r="BJT20" s="119"/>
      <c r="BJU20" s="119"/>
      <c r="BJV20" s="119"/>
      <c r="BJW20" s="119"/>
      <c r="BJX20" s="119"/>
      <c r="BJY20" s="119"/>
      <c r="BJZ20" s="119"/>
      <c r="BKA20" s="119"/>
      <c r="BKB20" s="119"/>
      <c r="BKC20" s="119"/>
      <c r="BKD20" s="119"/>
      <c r="BKE20" s="119"/>
      <c r="BKF20" s="119"/>
      <c r="BKG20" s="119"/>
      <c r="BKH20" s="119"/>
      <c r="BKI20" s="119"/>
      <c r="BKJ20" s="119"/>
      <c r="BKK20" s="119"/>
      <c r="BKL20" s="119"/>
      <c r="BKM20" s="119"/>
      <c r="BKN20" s="119"/>
      <c r="BKO20" s="119"/>
      <c r="BKP20" s="119"/>
      <c r="BKQ20" s="119"/>
      <c r="BKR20" s="119"/>
      <c r="BKS20" s="119"/>
      <c r="BKT20" s="119"/>
      <c r="BKU20" s="119"/>
      <c r="BKV20" s="119"/>
      <c r="BKW20" s="119"/>
      <c r="BKX20" s="119"/>
      <c r="BKY20" s="119"/>
      <c r="BKZ20" s="119"/>
      <c r="BLA20" s="119"/>
      <c r="BLB20" s="119"/>
      <c r="BLC20" s="119"/>
      <c r="BLD20" s="119"/>
      <c r="BLE20" s="119"/>
      <c r="BLF20" s="119"/>
      <c r="BLG20" s="119"/>
      <c r="BLH20" s="119"/>
      <c r="BLI20" s="119"/>
      <c r="BLJ20" s="119"/>
      <c r="BLK20" s="119"/>
      <c r="BLL20" s="119"/>
      <c r="BLM20" s="119"/>
      <c r="BLN20" s="119"/>
      <c r="BLO20" s="119"/>
      <c r="BLP20" s="119"/>
      <c r="BLQ20" s="119"/>
      <c r="BLR20" s="119"/>
      <c r="BLS20" s="119"/>
      <c r="BLT20" s="119"/>
      <c r="BLU20" s="119"/>
      <c r="BLV20" s="119"/>
      <c r="BLW20" s="119"/>
      <c r="BLX20" s="119"/>
      <c r="BLY20" s="119"/>
      <c r="BLZ20" s="119"/>
      <c r="BMA20" s="119"/>
      <c r="BMB20" s="119"/>
      <c r="BMC20" s="119"/>
      <c r="BMD20" s="119"/>
      <c r="BME20" s="119"/>
      <c r="BMF20" s="119"/>
      <c r="BMG20" s="119"/>
      <c r="BMH20" s="119"/>
      <c r="BMI20" s="119"/>
      <c r="BMJ20" s="119"/>
      <c r="BMK20" s="119"/>
      <c r="BML20" s="119"/>
      <c r="BMM20" s="119"/>
      <c r="BMN20" s="119"/>
      <c r="BMO20" s="119"/>
      <c r="BMP20" s="119"/>
      <c r="BMQ20" s="119"/>
      <c r="BMR20" s="119"/>
      <c r="BMS20" s="119"/>
      <c r="BMT20" s="119"/>
      <c r="BMU20" s="119"/>
      <c r="BMV20" s="119"/>
      <c r="BMW20" s="119"/>
      <c r="BMX20" s="119"/>
      <c r="BMY20" s="119"/>
      <c r="BMZ20" s="119"/>
      <c r="BNA20" s="119"/>
      <c r="BNB20" s="119"/>
      <c r="BNC20" s="119"/>
      <c r="BND20" s="119"/>
      <c r="BNE20" s="119"/>
      <c r="BNF20" s="119"/>
      <c r="BNG20" s="119"/>
      <c r="BNH20" s="119"/>
      <c r="BNI20" s="119"/>
      <c r="BNJ20" s="119"/>
      <c r="BNK20" s="119"/>
      <c r="BNL20" s="119"/>
      <c r="BNM20" s="119"/>
      <c r="BNN20" s="119"/>
      <c r="BNO20" s="119"/>
      <c r="BNP20" s="119"/>
      <c r="BNQ20" s="119"/>
      <c r="BNR20" s="119"/>
      <c r="BNS20" s="119"/>
      <c r="BNT20" s="119"/>
      <c r="BNU20" s="119"/>
      <c r="BNV20" s="119"/>
      <c r="BNW20" s="119"/>
      <c r="BNX20" s="119"/>
      <c r="BNY20" s="119"/>
      <c r="BNZ20" s="119"/>
      <c r="BOA20" s="119"/>
      <c r="BOB20" s="119"/>
      <c r="BOC20" s="119"/>
      <c r="BOD20" s="119"/>
      <c r="BOE20" s="119"/>
      <c r="BOF20" s="119"/>
      <c r="BOG20" s="119"/>
      <c r="BOH20" s="119"/>
      <c r="BOI20" s="119"/>
      <c r="BOJ20" s="119"/>
      <c r="BOK20" s="119"/>
      <c r="BOL20" s="119"/>
      <c r="BOM20" s="119"/>
      <c r="BON20" s="119"/>
      <c r="BOO20" s="119"/>
      <c r="BOP20" s="119"/>
      <c r="BOQ20" s="119"/>
      <c r="BOR20" s="119"/>
      <c r="BOS20" s="119"/>
      <c r="BOT20" s="119"/>
      <c r="BOU20" s="119"/>
      <c r="BOV20" s="119"/>
      <c r="BOW20" s="119"/>
      <c r="BOX20" s="119"/>
      <c r="BOY20" s="119"/>
      <c r="BOZ20" s="119"/>
      <c r="BPA20" s="119"/>
      <c r="BPB20" s="119"/>
      <c r="BPC20" s="119"/>
      <c r="BPD20" s="119"/>
      <c r="BPE20" s="119"/>
      <c r="BPF20" s="119"/>
      <c r="BPG20" s="119"/>
      <c r="BPH20" s="119"/>
      <c r="BPI20" s="119"/>
      <c r="BPJ20" s="119"/>
      <c r="BPK20" s="119"/>
      <c r="BPL20" s="119"/>
      <c r="BPM20" s="119"/>
      <c r="BPN20" s="119"/>
      <c r="BPO20" s="119"/>
      <c r="BPP20" s="119"/>
      <c r="BPQ20" s="119"/>
      <c r="BPR20" s="119"/>
      <c r="BPS20" s="119"/>
      <c r="BPT20" s="119"/>
      <c r="BPU20" s="119"/>
      <c r="BPV20" s="119"/>
      <c r="BPW20" s="119"/>
      <c r="BPX20" s="119"/>
      <c r="BPY20" s="119"/>
      <c r="BPZ20" s="119"/>
      <c r="BQA20" s="119"/>
      <c r="BQB20" s="119"/>
      <c r="BQC20" s="119"/>
      <c r="BQD20" s="119"/>
      <c r="BQE20" s="119"/>
      <c r="BQF20" s="119"/>
      <c r="BQG20" s="119"/>
      <c r="BQH20" s="119"/>
      <c r="BQI20" s="119"/>
      <c r="BQJ20" s="119"/>
      <c r="BQK20" s="119"/>
      <c r="BQL20" s="119"/>
      <c r="BQM20" s="119"/>
      <c r="BQN20" s="119"/>
      <c r="BQO20" s="119"/>
      <c r="BQP20" s="119"/>
      <c r="BQQ20" s="119"/>
      <c r="BQR20" s="119"/>
      <c r="BQS20" s="119"/>
      <c r="BQT20" s="119"/>
      <c r="BQU20" s="119"/>
      <c r="BQV20" s="119"/>
      <c r="BQW20" s="119"/>
      <c r="BQX20" s="119"/>
      <c r="BQY20" s="119"/>
      <c r="BQZ20" s="119"/>
      <c r="BRA20" s="119"/>
      <c r="BRB20" s="119"/>
      <c r="BRC20" s="119"/>
      <c r="BRD20" s="119"/>
      <c r="BRE20" s="119"/>
      <c r="BRF20" s="119"/>
      <c r="BRG20" s="119"/>
      <c r="BRH20" s="119"/>
      <c r="BRI20" s="119"/>
      <c r="BRJ20" s="119"/>
      <c r="BRK20" s="119"/>
      <c r="BRL20" s="119"/>
      <c r="BRM20" s="119"/>
      <c r="BRN20" s="119"/>
      <c r="BRO20" s="119"/>
      <c r="BRP20" s="119"/>
      <c r="BRQ20" s="119"/>
      <c r="BRR20" s="119"/>
      <c r="BRS20" s="119"/>
      <c r="BRT20" s="119"/>
      <c r="BRU20" s="119"/>
      <c r="BRV20" s="119"/>
      <c r="BRW20" s="119"/>
      <c r="BRX20" s="119"/>
      <c r="BRY20" s="119"/>
      <c r="BRZ20" s="119"/>
      <c r="BSA20" s="119"/>
      <c r="BSB20" s="119"/>
      <c r="BSC20" s="119"/>
      <c r="BSD20" s="119"/>
      <c r="BSE20" s="119"/>
      <c r="BSF20" s="119"/>
      <c r="BSG20" s="119"/>
      <c r="BSH20" s="119"/>
      <c r="BSI20" s="119"/>
      <c r="BSJ20" s="119"/>
      <c r="BSK20" s="119"/>
      <c r="BSL20" s="119"/>
      <c r="BSM20" s="119"/>
      <c r="BSN20" s="119"/>
      <c r="BSO20" s="119"/>
      <c r="BSP20" s="119"/>
      <c r="BSQ20" s="119"/>
      <c r="BSR20" s="119"/>
      <c r="BSS20" s="119"/>
      <c r="BST20" s="119"/>
      <c r="BSU20" s="119"/>
      <c r="BSV20" s="119"/>
      <c r="BSW20" s="119"/>
      <c r="BSX20" s="119"/>
      <c r="BSY20" s="119"/>
      <c r="BSZ20" s="119"/>
      <c r="BTA20" s="119"/>
      <c r="BTB20" s="119"/>
      <c r="BTC20" s="119"/>
      <c r="BTD20" s="119"/>
      <c r="BTE20" s="119"/>
      <c r="BTF20" s="119"/>
      <c r="BTG20" s="119"/>
      <c r="BTH20" s="119"/>
      <c r="BTI20" s="119"/>
      <c r="BTJ20" s="119"/>
      <c r="BTK20" s="119"/>
      <c r="BTL20" s="119"/>
      <c r="BTM20" s="119"/>
      <c r="BTN20" s="119"/>
      <c r="BTO20" s="119"/>
      <c r="BTP20" s="119"/>
      <c r="BTQ20" s="119"/>
      <c r="BTR20" s="119"/>
      <c r="BTS20" s="119"/>
      <c r="BTT20" s="119"/>
      <c r="BTU20" s="119"/>
      <c r="BTV20" s="119"/>
      <c r="BTW20" s="119"/>
      <c r="BTX20" s="119"/>
      <c r="BTY20" s="119"/>
      <c r="BTZ20" s="119"/>
      <c r="BUA20" s="119"/>
      <c r="BUB20" s="119"/>
      <c r="BUC20" s="119"/>
      <c r="BUD20" s="119"/>
      <c r="BUE20" s="119"/>
      <c r="BUF20" s="119"/>
      <c r="BUG20" s="119"/>
      <c r="BUH20" s="119"/>
      <c r="BUI20" s="119"/>
      <c r="BUJ20" s="119"/>
      <c r="BUK20" s="119"/>
      <c r="BUL20" s="119"/>
      <c r="BUM20" s="119"/>
      <c r="BUN20" s="119"/>
      <c r="BUO20" s="119"/>
      <c r="BUP20" s="119"/>
      <c r="BUQ20" s="119"/>
      <c r="BUR20" s="119"/>
      <c r="BUS20" s="119"/>
      <c r="BUT20" s="119"/>
      <c r="BUU20" s="119"/>
      <c r="BUV20" s="119"/>
      <c r="BUW20" s="119"/>
      <c r="BUX20" s="119"/>
      <c r="BUY20" s="119"/>
      <c r="BUZ20" s="119"/>
      <c r="BVA20" s="119"/>
      <c r="BVB20" s="119"/>
      <c r="BVC20" s="119"/>
      <c r="BVD20" s="119"/>
      <c r="BVE20" s="119"/>
      <c r="BVF20" s="119"/>
      <c r="BVG20" s="119"/>
      <c r="BVH20" s="119"/>
      <c r="BVI20" s="119"/>
      <c r="BVJ20" s="119"/>
      <c r="BVK20" s="119"/>
      <c r="BVL20" s="119"/>
      <c r="BVM20" s="119"/>
      <c r="BVN20" s="119"/>
      <c r="BVO20" s="119"/>
      <c r="BVP20" s="119"/>
      <c r="BVQ20" s="119"/>
      <c r="BVR20" s="119"/>
      <c r="BVS20" s="119"/>
      <c r="BVT20" s="119"/>
      <c r="BVU20" s="119"/>
      <c r="BVV20" s="119"/>
      <c r="BVW20" s="119"/>
      <c r="BVX20" s="119"/>
      <c r="BVY20" s="119"/>
      <c r="BVZ20" s="119"/>
      <c r="BWA20" s="119"/>
      <c r="BWB20" s="119"/>
      <c r="BWC20" s="119"/>
      <c r="BWD20" s="119"/>
      <c r="BWE20" s="119"/>
      <c r="BWF20" s="119"/>
      <c r="BWG20" s="119"/>
      <c r="BWH20" s="119"/>
      <c r="BWI20" s="119"/>
      <c r="BWJ20" s="119"/>
      <c r="BWK20" s="119"/>
      <c r="BWL20" s="119"/>
      <c r="BWM20" s="119"/>
      <c r="BWN20" s="119"/>
      <c r="BWO20" s="119"/>
      <c r="BWP20" s="119"/>
      <c r="BWQ20" s="119"/>
      <c r="BWR20" s="119"/>
      <c r="BWS20" s="119"/>
      <c r="BWT20" s="119"/>
      <c r="BWU20" s="119"/>
      <c r="BWV20" s="119"/>
      <c r="BWW20" s="119"/>
      <c r="BWX20" s="119"/>
      <c r="BWY20" s="119"/>
      <c r="BWZ20" s="119"/>
      <c r="BXA20" s="119"/>
      <c r="BXB20" s="119"/>
      <c r="BXC20" s="119"/>
      <c r="BXD20" s="119"/>
      <c r="BXE20" s="119"/>
      <c r="BXF20" s="119"/>
      <c r="BXG20" s="119"/>
      <c r="BXH20" s="119"/>
      <c r="BXI20" s="119"/>
      <c r="BXJ20" s="119"/>
      <c r="BXK20" s="119"/>
      <c r="BXL20" s="119"/>
      <c r="BXM20" s="119"/>
      <c r="BXN20" s="119"/>
      <c r="BXO20" s="119"/>
      <c r="BXP20" s="119"/>
      <c r="BXQ20" s="119"/>
      <c r="BXR20" s="119"/>
      <c r="BXS20" s="119"/>
      <c r="BXT20" s="119"/>
      <c r="BXU20" s="119"/>
      <c r="BXV20" s="119"/>
      <c r="BXW20" s="119"/>
      <c r="BXX20" s="119"/>
      <c r="BXY20" s="119"/>
      <c r="BXZ20" s="119"/>
      <c r="BYA20" s="119"/>
      <c r="BYB20" s="119"/>
      <c r="BYC20" s="119"/>
      <c r="BYD20" s="119"/>
      <c r="BYE20" s="119"/>
      <c r="BYF20" s="119"/>
      <c r="BYG20" s="119"/>
      <c r="BYH20" s="119"/>
      <c r="BYI20" s="119"/>
      <c r="BYJ20" s="119"/>
      <c r="BYK20" s="119"/>
      <c r="BYL20" s="119"/>
      <c r="BYM20" s="119"/>
      <c r="BYN20" s="119"/>
      <c r="BYO20" s="119"/>
      <c r="BYP20" s="119"/>
      <c r="BYQ20" s="119"/>
      <c r="BYR20" s="119"/>
      <c r="BYS20" s="119"/>
      <c r="BYT20" s="119"/>
      <c r="BYU20" s="119"/>
      <c r="BYV20" s="119"/>
      <c r="BYW20" s="119"/>
      <c r="BYX20" s="119"/>
      <c r="BYY20" s="119"/>
      <c r="BYZ20" s="119"/>
      <c r="BZA20" s="119"/>
      <c r="BZB20" s="119"/>
      <c r="BZC20" s="119"/>
      <c r="BZD20" s="119"/>
      <c r="BZE20" s="119"/>
      <c r="BZF20" s="119"/>
      <c r="BZG20" s="119"/>
      <c r="BZH20" s="119"/>
      <c r="BZI20" s="119"/>
      <c r="BZJ20" s="119"/>
      <c r="BZK20" s="119"/>
      <c r="BZL20" s="119"/>
      <c r="BZM20" s="119"/>
      <c r="BZN20" s="119"/>
      <c r="BZO20" s="119"/>
      <c r="BZP20" s="119"/>
      <c r="BZQ20" s="119"/>
      <c r="BZR20" s="119"/>
      <c r="BZS20" s="119"/>
      <c r="BZT20" s="119"/>
      <c r="BZU20" s="119"/>
      <c r="BZV20" s="119"/>
      <c r="BZW20" s="119"/>
      <c r="BZX20" s="119"/>
      <c r="BZY20" s="119"/>
      <c r="BZZ20" s="119"/>
      <c r="CAA20" s="119"/>
      <c r="CAB20" s="119"/>
      <c r="CAC20" s="119"/>
      <c r="CAD20" s="119"/>
      <c r="CAE20" s="119"/>
      <c r="CAF20" s="119"/>
      <c r="CAG20" s="119"/>
      <c r="CAH20" s="119"/>
      <c r="CAI20" s="119"/>
      <c r="CAJ20" s="119"/>
      <c r="CAK20" s="119"/>
      <c r="CAL20" s="119"/>
      <c r="CAM20" s="119"/>
      <c r="CAN20" s="119"/>
      <c r="CAO20" s="119"/>
      <c r="CAP20" s="119"/>
      <c r="CAQ20" s="119"/>
      <c r="CAR20" s="119"/>
      <c r="CAS20" s="119"/>
      <c r="CAT20" s="119"/>
      <c r="CAU20" s="119"/>
      <c r="CAV20" s="119"/>
      <c r="CAW20" s="119"/>
      <c r="CAX20" s="119"/>
      <c r="CAY20" s="119"/>
      <c r="CAZ20" s="119"/>
      <c r="CBA20" s="119"/>
      <c r="CBB20" s="119"/>
      <c r="CBC20" s="119"/>
      <c r="CBD20" s="119"/>
      <c r="CBE20" s="119"/>
      <c r="CBF20" s="119"/>
      <c r="CBG20" s="119"/>
      <c r="CBH20" s="119"/>
      <c r="CBI20" s="119"/>
      <c r="CBJ20" s="119"/>
      <c r="CBK20" s="119"/>
      <c r="CBL20" s="119"/>
      <c r="CBM20" s="119"/>
      <c r="CBN20" s="119"/>
      <c r="CBO20" s="119"/>
      <c r="CBP20" s="119"/>
      <c r="CBQ20" s="119"/>
      <c r="CBR20" s="119"/>
      <c r="CBS20" s="119"/>
      <c r="CBT20" s="119"/>
      <c r="CBU20" s="119"/>
      <c r="CBV20" s="119"/>
      <c r="CBW20" s="119"/>
      <c r="CBX20" s="119"/>
      <c r="CBY20" s="119"/>
      <c r="CBZ20" s="119"/>
      <c r="CCA20" s="119"/>
      <c r="CCB20" s="119"/>
      <c r="CCC20" s="119"/>
      <c r="CCD20" s="119"/>
      <c r="CCE20" s="119"/>
      <c r="CCF20" s="119"/>
      <c r="CCG20" s="119"/>
      <c r="CCH20" s="119"/>
      <c r="CCI20" s="119"/>
      <c r="CCJ20" s="119"/>
      <c r="CCK20" s="119"/>
      <c r="CCL20" s="119"/>
      <c r="CCM20" s="119"/>
      <c r="CCN20" s="119"/>
      <c r="CCO20" s="119"/>
      <c r="CCP20" s="119"/>
      <c r="CCQ20" s="119"/>
      <c r="CCR20" s="119"/>
      <c r="CCS20" s="119"/>
      <c r="CCT20" s="119"/>
      <c r="CCU20" s="119"/>
      <c r="CCV20" s="119"/>
      <c r="CCW20" s="119"/>
      <c r="CCX20" s="119"/>
      <c r="CCY20" s="119"/>
      <c r="CCZ20" s="119"/>
      <c r="CDA20" s="119"/>
      <c r="CDB20" s="119"/>
      <c r="CDC20" s="119"/>
      <c r="CDD20" s="119"/>
      <c r="CDE20" s="119"/>
      <c r="CDF20" s="119"/>
      <c r="CDG20" s="119"/>
      <c r="CDH20" s="119"/>
      <c r="CDI20" s="119"/>
      <c r="CDJ20" s="119"/>
      <c r="CDK20" s="119"/>
      <c r="CDL20" s="119"/>
      <c r="CDM20" s="119"/>
      <c r="CDN20" s="119"/>
      <c r="CDO20" s="119"/>
      <c r="CDP20" s="119"/>
      <c r="CDQ20" s="119"/>
      <c r="CDR20" s="119"/>
      <c r="CDS20" s="119"/>
      <c r="CDT20" s="119"/>
      <c r="CDU20" s="119"/>
      <c r="CDV20" s="119"/>
      <c r="CDW20" s="119"/>
      <c r="CDX20" s="119"/>
      <c r="CDY20" s="119"/>
      <c r="CDZ20" s="119"/>
      <c r="CEA20" s="119"/>
      <c r="CEB20" s="119"/>
      <c r="CEC20" s="119"/>
      <c r="CED20" s="119"/>
      <c r="CEE20" s="119"/>
      <c r="CEF20" s="119"/>
      <c r="CEG20" s="119"/>
      <c r="CEH20" s="119"/>
      <c r="CEI20" s="119"/>
      <c r="CEJ20" s="119"/>
      <c r="CEK20" s="119"/>
      <c r="CEL20" s="119"/>
      <c r="CEM20" s="119"/>
      <c r="CEN20" s="119"/>
      <c r="CEO20" s="119"/>
      <c r="CEP20" s="119"/>
      <c r="CEQ20" s="119"/>
      <c r="CER20" s="119"/>
      <c r="CES20" s="119"/>
      <c r="CET20" s="119"/>
      <c r="CEU20" s="119"/>
      <c r="CEV20" s="119"/>
      <c r="CEW20" s="119"/>
      <c r="CEX20" s="119"/>
      <c r="CEY20" s="119"/>
      <c r="CEZ20" s="119"/>
      <c r="CFA20" s="119"/>
      <c r="CFB20" s="119"/>
      <c r="CFC20" s="119"/>
      <c r="CFD20" s="119"/>
      <c r="CFE20" s="119"/>
      <c r="CFF20" s="119"/>
      <c r="CFG20" s="119"/>
      <c r="CFH20" s="119"/>
      <c r="CFI20" s="119"/>
      <c r="CFJ20" s="119"/>
      <c r="CFK20" s="119"/>
      <c r="CFL20" s="119"/>
      <c r="CFM20" s="119"/>
      <c r="CFN20" s="119"/>
      <c r="CFO20" s="119"/>
      <c r="CFP20" s="119"/>
      <c r="CFQ20" s="119"/>
      <c r="CFR20" s="119"/>
      <c r="CFS20" s="119"/>
      <c r="CFT20" s="119"/>
      <c r="CFU20" s="119"/>
      <c r="CFV20" s="119"/>
      <c r="CFW20" s="119"/>
      <c r="CFX20" s="119"/>
      <c r="CFY20" s="119"/>
      <c r="CFZ20" s="119"/>
      <c r="CGA20" s="119"/>
      <c r="CGB20" s="119"/>
      <c r="CGC20" s="119"/>
      <c r="CGD20" s="119"/>
      <c r="CGE20" s="119"/>
      <c r="CGF20" s="119"/>
      <c r="CGG20" s="119"/>
      <c r="CGH20" s="119"/>
      <c r="CGI20" s="119"/>
      <c r="CGJ20" s="119"/>
      <c r="CGK20" s="119"/>
      <c r="CGL20" s="119"/>
      <c r="CGM20" s="119"/>
      <c r="CGN20" s="119"/>
      <c r="CGO20" s="119"/>
      <c r="CGP20" s="119"/>
      <c r="CGQ20" s="119"/>
      <c r="CGR20" s="119"/>
      <c r="CGS20" s="119"/>
      <c r="CGT20" s="119"/>
      <c r="CGU20" s="119"/>
      <c r="CGV20" s="119"/>
      <c r="CGW20" s="119"/>
      <c r="CGX20" s="119"/>
      <c r="CGY20" s="119"/>
      <c r="CGZ20" s="119"/>
      <c r="CHA20" s="119"/>
      <c r="CHB20" s="119"/>
      <c r="CHC20" s="119"/>
      <c r="CHD20" s="119"/>
      <c r="CHE20" s="119"/>
      <c r="CHF20" s="119"/>
      <c r="CHG20" s="119"/>
      <c r="CHH20" s="119"/>
      <c r="CHI20" s="119"/>
      <c r="CHJ20" s="119"/>
      <c r="CHK20" s="119"/>
      <c r="CHL20" s="119"/>
      <c r="CHM20" s="119"/>
      <c r="CHN20" s="119"/>
      <c r="CHO20" s="119"/>
      <c r="CHP20" s="119"/>
      <c r="CHQ20" s="119"/>
      <c r="CHR20" s="119"/>
      <c r="CHS20" s="119"/>
      <c r="CHT20" s="119"/>
      <c r="CHU20" s="119"/>
      <c r="CHV20" s="119"/>
      <c r="CHW20" s="119"/>
      <c r="CHX20" s="119"/>
      <c r="CHY20" s="119"/>
      <c r="CHZ20" s="119"/>
      <c r="CIA20" s="119"/>
      <c r="CIB20" s="119"/>
      <c r="CIC20" s="119"/>
      <c r="CID20" s="119"/>
      <c r="CIE20" s="119"/>
      <c r="CIF20" s="119"/>
      <c r="CIG20" s="119"/>
      <c r="CIH20" s="119"/>
      <c r="CII20" s="119"/>
      <c r="CIJ20" s="119"/>
      <c r="CIK20" s="119"/>
      <c r="CIL20" s="119"/>
      <c r="CIM20" s="119"/>
      <c r="CIN20" s="119"/>
      <c r="CIO20" s="119"/>
      <c r="CIP20" s="119"/>
      <c r="CIQ20" s="119"/>
      <c r="CIR20" s="119"/>
      <c r="CIS20" s="119"/>
      <c r="CIT20" s="119"/>
      <c r="CIU20" s="119"/>
      <c r="CIV20" s="119"/>
      <c r="CIW20" s="119"/>
      <c r="CIX20" s="119"/>
      <c r="CIY20" s="119"/>
      <c r="CIZ20" s="119"/>
      <c r="CJA20" s="119"/>
      <c r="CJB20" s="119"/>
      <c r="CJC20" s="119"/>
      <c r="CJD20" s="119"/>
      <c r="CJE20" s="119"/>
      <c r="CJF20" s="119"/>
      <c r="CJG20" s="119"/>
      <c r="CJH20" s="119"/>
      <c r="CJI20" s="119"/>
      <c r="CJJ20" s="119"/>
      <c r="CJK20" s="119"/>
      <c r="CJL20" s="119"/>
      <c r="CJM20" s="119"/>
      <c r="CJN20" s="119"/>
      <c r="CJO20" s="119"/>
      <c r="CJP20" s="119"/>
      <c r="CJQ20" s="119"/>
      <c r="CJR20" s="119"/>
      <c r="CJS20" s="119"/>
      <c r="CJT20" s="119"/>
      <c r="CJU20" s="119"/>
      <c r="CJV20" s="119"/>
      <c r="CJW20" s="119"/>
      <c r="CJX20" s="119"/>
      <c r="CJY20" s="119"/>
      <c r="CJZ20" s="119"/>
      <c r="CKA20" s="119"/>
      <c r="CKB20" s="119"/>
      <c r="CKC20" s="119"/>
      <c r="CKD20" s="119"/>
      <c r="CKE20" s="119"/>
      <c r="CKF20" s="119"/>
      <c r="CKG20" s="119"/>
      <c r="CKH20" s="119"/>
      <c r="CKI20" s="119"/>
      <c r="CKJ20" s="119"/>
      <c r="CKK20" s="119"/>
      <c r="CKL20" s="119"/>
      <c r="CKM20" s="119"/>
      <c r="CKN20" s="119"/>
      <c r="CKO20" s="119"/>
      <c r="CKP20" s="119"/>
      <c r="CKQ20" s="119"/>
      <c r="CKR20" s="119"/>
      <c r="CKS20" s="119"/>
      <c r="CKT20" s="119"/>
      <c r="CKU20" s="119"/>
      <c r="CKV20" s="119"/>
      <c r="CKW20" s="119"/>
      <c r="CKX20" s="119"/>
      <c r="CKY20" s="119"/>
      <c r="CKZ20" s="119"/>
      <c r="CLA20" s="119"/>
      <c r="CLB20" s="119"/>
      <c r="CLC20" s="119"/>
      <c r="CLD20" s="119"/>
      <c r="CLE20" s="119"/>
      <c r="CLF20" s="119"/>
      <c r="CLG20" s="119"/>
      <c r="CLH20" s="119"/>
      <c r="CLI20" s="119"/>
      <c r="CLJ20" s="119"/>
      <c r="CLK20" s="119"/>
      <c r="CLL20" s="119"/>
      <c r="CLM20" s="119"/>
      <c r="CLN20" s="119"/>
      <c r="CLO20" s="119"/>
      <c r="CLP20" s="119"/>
      <c r="CLQ20" s="119"/>
      <c r="CLR20" s="119"/>
      <c r="CLS20" s="119"/>
      <c r="CLT20" s="119"/>
      <c r="CLU20" s="119"/>
      <c r="CLV20" s="119"/>
      <c r="CLW20" s="119"/>
      <c r="CLX20" s="119"/>
      <c r="CLY20" s="119"/>
      <c r="CLZ20" s="119"/>
      <c r="CMA20" s="119"/>
      <c r="CMB20" s="119"/>
      <c r="CMC20" s="119"/>
      <c r="CMD20" s="119"/>
      <c r="CME20" s="119"/>
      <c r="CMF20" s="119"/>
      <c r="CMG20" s="119"/>
      <c r="CMH20" s="119"/>
      <c r="CMI20" s="119"/>
      <c r="CMJ20" s="119"/>
      <c r="CMK20" s="119"/>
      <c r="CML20" s="119"/>
      <c r="CMM20" s="119"/>
      <c r="CMN20" s="119"/>
      <c r="CMO20" s="119"/>
      <c r="CMP20" s="119"/>
      <c r="CMQ20" s="119"/>
      <c r="CMR20" s="119"/>
      <c r="CMS20" s="119"/>
      <c r="CMT20" s="119"/>
      <c r="CMU20" s="119"/>
      <c r="CMV20" s="119"/>
      <c r="CMW20" s="119"/>
      <c r="CMX20" s="119"/>
      <c r="CMY20" s="119"/>
      <c r="CMZ20" s="119"/>
      <c r="CNA20" s="119"/>
      <c r="CNB20" s="119"/>
      <c r="CNC20" s="119"/>
      <c r="CND20" s="119"/>
      <c r="CNE20" s="119"/>
      <c r="CNF20" s="119"/>
      <c r="CNG20" s="119"/>
      <c r="CNH20" s="119"/>
      <c r="CNI20" s="119"/>
      <c r="CNJ20" s="119"/>
      <c r="CNK20" s="119"/>
      <c r="CNL20" s="119"/>
      <c r="CNM20" s="119"/>
      <c r="CNN20" s="119"/>
      <c r="CNO20" s="119"/>
      <c r="CNP20" s="119"/>
      <c r="CNQ20" s="119"/>
      <c r="CNR20" s="119"/>
      <c r="CNS20" s="119"/>
      <c r="CNT20" s="119"/>
      <c r="CNU20" s="119"/>
      <c r="CNV20" s="119"/>
      <c r="CNW20" s="119"/>
      <c r="CNX20" s="119"/>
      <c r="CNY20" s="119"/>
      <c r="CNZ20" s="119"/>
      <c r="COA20" s="119"/>
      <c r="COB20" s="119"/>
      <c r="COC20" s="119"/>
      <c r="COD20" s="119"/>
      <c r="COE20" s="119"/>
      <c r="COF20" s="119"/>
      <c r="COG20" s="119"/>
      <c r="COH20" s="119"/>
      <c r="COI20" s="119"/>
      <c r="COJ20" s="119"/>
      <c r="COK20" s="119"/>
      <c r="COL20" s="119"/>
      <c r="COM20" s="119"/>
      <c r="CON20" s="119"/>
      <c r="COO20" s="119"/>
      <c r="COP20" s="119"/>
      <c r="COQ20" s="119"/>
      <c r="COR20" s="119"/>
      <c r="COS20" s="119"/>
      <c r="COT20" s="119"/>
      <c r="COU20" s="119"/>
      <c r="COV20" s="119"/>
      <c r="COW20" s="119"/>
      <c r="COX20" s="119"/>
      <c r="COY20" s="119"/>
      <c r="COZ20" s="119"/>
      <c r="CPA20" s="119"/>
      <c r="CPB20" s="119"/>
      <c r="CPC20" s="119"/>
      <c r="CPD20" s="119"/>
      <c r="CPE20" s="119"/>
      <c r="CPF20" s="119"/>
      <c r="CPG20" s="119"/>
      <c r="CPH20" s="119"/>
      <c r="CPI20" s="119"/>
      <c r="CPJ20" s="119"/>
      <c r="CPK20" s="119"/>
      <c r="CPL20" s="119"/>
      <c r="CPM20" s="119"/>
      <c r="CPN20" s="119"/>
      <c r="CPO20" s="119"/>
      <c r="CPP20" s="119"/>
      <c r="CPQ20" s="119"/>
      <c r="CPR20" s="119"/>
      <c r="CPS20" s="119"/>
      <c r="CPT20" s="119"/>
      <c r="CPU20" s="119"/>
      <c r="CPV20" s="119"/>
      <c r="CPW20" s="119"/>
      <c r="CPX20" s="119"/>
      <c r="CPY20" s="119"/>
      <c r="CPZ20" s="119"/>
      <c r="CQA20" s="119"/>
      <c r="CQB20" s="119"/>
      <c r="CQC20" s="119"/>
      <c r="CQD20" s="119"/>
      <c r="CQE20" s="119"/>
      <c r="CQF20" s="119"/>
      <c r="CQG20" s="119"/>
      <c r="CQH20" s="119"/>
      <c r="CQI20" s="119"/>
      <c r="CQJ20" s="119"/>
      <c r="CQK20" s="119"/>
      <c r="CQL20" s="119"/>
      <c r="CQM20" s="119"/>
      <c r="CQN20" s="119"/>
      <c r="CQO20" s="119"/>
      <c r="CQP20" s="119"/>
      <c r="CQQ20" s="119"/>
      <c r="CQR20" s="119"/>
      <c r="CQS20" s="119"/>
      <c r="CQT20" s="119"/>
      <c r="CQU20" s="119"/>
      <c r="CQV20" s="119"/>
      <c r="CQW20" s="119"/>
      <c r="CQX20" s="119"/>
      <c r="CQY20" s="119"/>
      <c r="CQZ20" s="119"/>
      <c r="CRA20" s="119"/>
      <c r="CRB20" s="119"/>
      <c r="CRC20" s="119"/>
      <c r="CRD20" s="119"/>
      <c r="CRE20" s="119"/>
      <c r="CRF20" s="119"/>
      <c r="CRG20" s="119"/>
      <c r="CRH20" s="119"/>
      <c r="CRI20" s="119"/>
      <c r="CRJ20" s="119"/>
      <c r="CRK20" s="119"/>
      <c r="CRL20" s="119"/>
      <c r="CRM20" s="119"/>
      <c r="CRN20" s="119"/>
      <c r="CRO20" s="119"/>
      <c r="CRP20" s="119"/>
      <c r="CRQ20" s="119"/>
      <c r="CRR20" s="119"/>
      <c r="CRS20" s="119"/>
      <c r="CRT20" s="119"/>
      <c r="CRU20" s="119"/>
      <c r="CRV20" s="119"/>
      <c r="CRW20" s="119"/>
      <c r="CRX20" s="119"/>
      <c r="CRY20" s="119"/>
      <c r="CRZ20" s="119"/>
      <c r="CSA20" s="119"/>
      <c r="CSB20" s="119"/>
      <c r="CSC20" s="119"/>
      <c r="CSD20" s="119"/>
      <c r="CSE20" s="119"/>
      <c r="CSF20" s="119"/>
      <c r="CSG20" s="119"/>
      <c r="CSH20" s="119"/>
      <c r="CSI20" s="119"/>
      <c r="CSJ20" s="119"/>
      <c r="CSK20" s="119"/>
      <c r="CSL20" s="119"/>
      <c r="CSM20" s="119"/>
      <c r="CSN20" s="119"/>
      <c r="CSO20" s="119"/>
      <c r="CSP20" s="119"/>
      <c r="CSQ20" s="119"/>
      <c r="CSR20" s="119"/>
      <c r="CSS20" s="119"/>
      <c r="CST20" s="119"/>
      <c r="CSU20" s="119"/>
      <c r="CSV20" s="119"/>
      <c r="CSW20" s="119"/>
      <c r="CSX20" s="119"/>
      <c r="CSY20" s="119"/>
      <c r="CSZ20" s="119"/>
      <c r="CTA20" s="119"/>
      <c r="CTB20" s="119"/>
      <c r="CTC20" s="119"/>
      <c r="CTD20" s="119"/>
      <c r="CTE20" s="119"/>
      <c r="CTF20" s="119"/>
      <c r="CTG20" s="119"/>
      <c r="CTH20" s="119"/>
      <c r="CTI20" s="119"/>
      <c r="CTJ20" s="119"/>
      <c r="CTK20" s="119"/>
      <c r="CTL20" s="119"/>
      <c r="CTM20" s="119"/>
      <c r="CTN20" s="119"/>
      <c r="CTO20" s="119"/>
      <c r="CTP20" s="119"/>
      <c r="CTQ20" s="119"/>
      <c r="CTR20" s="119"/>
      <c r="CTS20" s="119"/>
      <c r="CTT20" s="119"/>
      <c r="CTU20" s="119"/>
      <c r="CTV20" s="119"/>
      <c r="CTW20" s="119"/>
      <c r="CTX20" s="119"/>
      <c r="CTY20" s="119"/>
      <c r="CTZ20" s="119"/>
      <c r="CUA20" s="119"/>
      <c r="CUB20" s="119"/>
      <c r="CUC20" s="119"/>
      <c r="CUD20" s="119"/>
      <c r="CUE20" s="119"/>
      <c r="CUF20" s="119"/>
      <c r="CUG20" s="119"/>
      <c r="CUH20" s="119"/>
      <c r="CUI20" s="119"/>
      <c r="CUJ20" s="119"/>
      <c r="CUK20" s="119"/>
      <c r="CUL20" s="119"/>
      <c r="CUM20" s="119"/>
      <c r="CUN20" s="119"/>
      <c r="CUO20" s="119"/>
      <c r="CUP20" s="119"/>
      <c r="CUQ20" s="119"/>
      <c r="CUR20" s="119"/>
      <c r="CUS20" s="119"/>
      <c r="CUT20" s="119"/>
      <c r="CUU20" s="119"/>
      <c r="CUV20" s="119"/>
      <c r="CUW20" s="119"/>
      <c r="CUX20" s="119"/>
      <c r="CUY20" s="119"/>
      <c r="CUZ20" s="119"/>
      <c r="CVA20" s="119"/>
      <c r="CVB20" s="119"/>
      <c r="CVC20" s="119"/>
      <c r="CVD20" s="119"/>
      <c r="CVE20" s="119"/>
      <c r="CVF20" s="119"/>
      <c r="CVG20" s="119"/>
      <c r="CVH20" s="119"/>
      <c r="CVI20" s="119"/>
      <c r="CVJ20" s="119"/>
      <c r="CVK20" s="119"/>
      <c r="CVL20" s="119"/>
      <c r="CVM20" s="119"/>
      <c r="CVN20" s="119"/>
      <c r="CVO20" s="119"/>
      <c r="CVP20" s="119"/>
      <c r="CVQ20" s="119"/>
      <c r="CVR20" s="119"/>
      <c r="CVS20" s="119"/>
      <c r="CVT20" s="119"/>
      <c r="CVU20" s="119"/>
      <c r="CVV20" s="119"/>
      <c r="CVW20" s="119"/>
      <c r="CVX20" s="119"/>
      <c r="CVY20" s="119"/>
      <c r="CVZ20" s="119"/>
      <c r="CWA20" s="119"/>
      <c r="CWB20" s="119"/>
      <c r="CWC20" s="119"/>
      <c r="CWD20" s="119"/>
      <c r="CWE20" s="119"/>
      <c r="CWF20" s="119"/>
      <c r="CWG20" s="119"/>
      <c r="CWH20" s="119"/>
      <c r="CWI20" s="119"/>
      <c r="CWJ20" s="119"/>
      <c r="CWK20" s="119"/>
      <c r="CWL20" s="119"/>
      <c r="CWM20" s="119"/>
      <c r="CWN20" s="119"/>
      <c r="CWO20" s="119"/>
      <c r="CWP20" s="119"/>
      <c r="CWQ20" s="119"/>
      <c r="CWR20" s="119"/>
      <c r="CWS20" s="119"/>
      <c r="CWT20" s="119"/>
      <c r="CWU20" s="119"/>
      <c r="CWV20" s="119"/>
      <c r="CWW20" s="119"/>
      <c r="CWX20" s="119"/>
      <c r="CWY20" s="119"/>
      <c r="CWZ20" s="119"/>
      <c r="CXA20" s="119"/>
      <c r="CXB20" s="119"/>
      <c r="CXC20" s="119"/>
      <c r="CXD20" s="119"/>
      <c r="CXE20" s="119"/>
      <c r="CXF20" s="119"/>
      <c r="CXG20" s="119"/>
      <c r="CXH20" s="119"/>
      <c r="CXI20" s="119"/>
      <c r="CXJ20" s="119"/>
      <c r="CXK20" s="119"/>
      <c r="CXL20" s="119"/>
      <c r="CXM20" s="119"/>
      <c r="CXN20" s="119"/>
      <c r="CXO20" s="119"/>
      <c r="CXP20" s="119"/>
      <c r="CXQ20" s="119"/>
      <c r="CXR20" s="119"/>
      <c r="CXS20" s="119"/>
      <c r="CXT20" s="119"/>
      <c r="CXU20" s="119"/>
      <c r="CXV20" s="119"/>
      <c r="CXW20" s="119"/>
      <c r="CXX20" s="119"/>
      <c r="CXY20" s="119"/>
      <c r="CXZ20" s="119"/>
      <c r="CYA20" s="119"/>
      <c r="CYB20" s="119"/>
      <c r="CYC20" s="119"/>
      <c r="CYD20" s="119"/>
      <c r="CYE20" s="119"/>
      <c r="CYF20" s="119"/>
      <c r="CYG20" s="119"/>
      <c r="CYH20" s="119"/>
      <c r="CYI20" s="119"/>
      <c r="CYJ20" s="119"/>
      <c r="CYK20" s="119"/>
      <c r="CYL20" s="119"/>
      <c r="CYM20" s="119"/>
      <c r="CYN20" s="119"/>
      <c r="CYO20" s="119"/>
      <c r="CYP20" s="119"/>
      <c r="CYQ20" s="119"/>
      <c r="CYR20" s="119"/>
      <c r="CYS20" s="119"/>
      <c r="CYT20" s="119"/>
      <c r="CYU20" s="119"/>
      <c r="CYV20" s="119"/>
      <c r="CYW20" s="119"/>
      <c r="CYX20" s="119"/>
      <c r="CYY20" s="119"/>
      <c r="CYZ20" s="119"/>
      <c r="CZA20" s="119"/>
      <c r="CZB20" s="119"/>
      <c r="CZC20" s="119"/>
      <c r="CZD20" s="119"/>
      <c r="CZE20" s="119"/>
      <c r="CZF20" s="119"/>
      <c r="CZG20" s="119"/>
      <c r="CZH20" s="119"/>
      <c r="CZI20" s="119"/>
      <c r="CZJ20" s="119"/>
      <c r="CZK20" s="119"/>
      <c r="CZL20" s="119"/>
      <c r="CZM20" s="119"/>
      <c r="CZN20" s="119"/>
      <c r="CZO20" s="119"/>
      <c r="CZP20" s="119"/>
      <c r="CZQ20" s="119"/>
      <c r="CZR20" s="119"/>
      <c r="CZS20" s="119"/>
      <c r="CZT20" s="119"/>
      <c r="CZU20" s="119"/>
      <c r="CZV20" s="119"/>
      <c r="CZW20" s="119"/>
      <c r="CZX20" s="119"/>
      <c r="CZY20" s="119"/>
      <c r="CZZ20" s="119"/>
      <c r="DAA20" s="119"/>
      <c r="DAB20" s="119"/>
      <c r="DAC20" s="119"/>
      <c r="DAD20" s="119"/>
      <c r="DAE20" s="119"/>
      <c r="DAF20" s="119"/>
      <c r="DAG20" s="119"/>
      <c r="DAH20" s="119"/>
      <c r="DAI20" s="119"/>
      <c r="DAJ20" s="119"/>
      <c r="DAK20" s="119"/>
      <c r="DAL20" s="119"/>
      <c r="DAM20" s="119"/>
      <c r="DAN20" s="119"/>
      <c r="DAO20" s="119"/>
      <c r="DAP20" s="119"/>
      <c r="DAQ20" s="119"/>
      <c r="DAR20" s="119"/>
      <c r="DAS20" s="119"/>
      <c r="DAT20" s="119"/>
      <c r="DAU20" s="119"/>
      <c r="DAV20" s="119"/>
      <c r="DAW20" s="119"/>
      <c r="DAX20" s="119"/>
      <c r="DAY20" s="119"/>
      <c r="DAZ20" s="119"/>
      <c r="DBA20" s="119"/>
      <c r="DBB20" s="119"/>
      <c r="DBC20" s="119"/>
      <c r="DBD20" s="119"/>
      <c r="DBE20" s="119"/>
      <c r="DBF20" s="119"/>
      <c r="DBG20" s="119"/>
      <c r="DBH20" s="119"/>
      <c r="DBI20" s="119"/>
      <c r="DBJ20" s="119"/>
      <c r="DBK20" s="119"/>
      <c r="DBL20" s="119"/>
      <c r="DBM20" s="119"/>
      <c r="DBN20" s="119"/>
      <c r="DBO20" s="119"/>
      <c r="DBP20" s="119"/>
      <c r="DBQ20" s="119"/>
      <c r="DBR20" s="119"/>
      <c r="DBS20" s="119"/>
      <c r="DBT20" s="119"/>
      <c r="DBU20" s="119"/>
      <c r="DBV20" s="119"/>
      <c r="DBW20" s="119"/>
      <c r="DBX20" s="119"/>
      <c r="DBY20" s="119"/>
      <c r="DBZ20" s="119"/>
      <c r="DCA20" s="119"/>
      <c r="DCB20" s="119"/>
      <c r="DCC20" s="119"/>
      <c r="DCD20" s="119"/>
      <c r="DCE20" s="119"/>
      <c r="DCF20" s="119"/>
      <c r="DCG20" s="119"/>
      <c r="DCH20" s="119"/>
      <c r="DCI20" s="119"/>
      <c r="DCJ20" s="119"/>
      <c r="DCK20" s="119"/>
      <c r="DCL20" s="119"/>
      <c r="DCM20" s="119"/>
      <c r="DCN20" s="119"/>
      <c r="DCO20" s="119"/>
      <c r="DCP20" s="119"/>
      <c r="DCQ20" s="119"/>
      <c r="DCR20" s="119"/>
      <c r="DCS20" s="119"/>
      <c r="DCT20" s="119"/>
      <c r="DCU20" s="119"/>
      <c r="DCV20" s="119"/>
      <c r="DCW20" s="119"/>
      <c r="DCX20" s="119"/>
      <c r="DCY20" s="119"/>
      <c r="DCZ20" s="119"/>
      <c r="DDA20" s="119"/>
      <c r="DDB20" s="119"/>
      <c r="DDC20" s="119"/>
      <c r="DDD20" s="119"/>
      <c r="DDE20" s="119"/>
      <c r="DDF20" s="119"/>
      <c r="DDG20" s="119"/>
      <c r="DDH20" s="119"/>
      <c r="DDI20" s="119"/>
      <c r="DDJ20" s="119"/>
      <c r="DDK20" s="119"/>
      <c r="DDL20" s="119"/>
      <c r="DDM20" s="119"/>
      <c r="DDN20" s="119"/>
      <c r="DDO20" s="119"/>
      <c r="DDP20" s="119"/>
      <c r="DDQ20" s="119"/>
      <c r="DDR20" s="119"/>
      <c r="DDS20" s="119"/>
      <c r="DDT20" s="119"/>
      <c r="DDU20" s="119"/>
      <c r="DDV20" s="119"/>
      <c r="DDW20" s="119"/>
      <c r="DDX20" s="119"/>
      <c r="DDY20" s="119"/>
      <c r="DDZ20" s="119"/>
      <c r="DEA20" s="119"/>
      <c r="DEB20" s="119"/>
      <c r="DEC20" s="119"/>
      <c r="DED20" s="119"/>
      <c r="DEE20" s="119"/>
      <c r="DEF20" s="119"/>
      <c r="DEG20" s="119"/>
      <c r="DEH20" s="119"/>
      <c r="DEI20" s="119"/>
      <c r="DEJ20" s="119"/>
      <c r="DEK20" s="119"/>
      <c r="DEL20" s="119"/>
      <c r="DEM20" s="119"/>
      <c r="DEN20" s="119"/>
      <c r="DEO20" s="119"/>
      <c r="DEP20" s="119"/>
      <c r="DEQ20" s="119"/>
      <c r="DER20" s="119"/>
      <c r="DES20" s="119"/>
      <c r="DET20" s="119"/>
      <c r="DEU20" s="119"/>
      <c r="DEV20" s="119"/>
      <c r="DEW20" s="119"/>
      <c r="DEX20" s="119"/>
      <c r="DEY20" s="119"/>
      <c r="DEZ20" s="119"/>
      <c r="DFA20" s="119"/>
      <c r="DFB20" s="119"/>
      <c r="DFC20" s="119"/>
      <c r="DFD20" s="119"/>
      <c r="DFE20" s="119"/>
      <c r="DFF20" s="119"/>
      <c r="DFG20" s="119"/>
      <c r="DFH20" s="119"/>
      <c r="DFI20" s="119"/>
      <c r="DFJ20" s="119"/>
      <c r="DFK20" s="119"/>
      <c r="DFL20" s="119"/>
      <c r="DFM20" s="119"/>
      <c r="DFN20" s="119"/>
      <c r="DFO20" s="119"/>
      <c r="DFP20" s="119"/>
      <c r="DFQ20" s="119"/>
      <c r="DFR20" s="119"/>
      <c r="DFS20" s="119"/>
      <c r="DFT20" s="119"/>
      <c r="DFU20" s="119"/>
      <c r="DFV20" s="119"/>
      <c r="DFW20" s="119"/>
      <c r="DFX20" s="119"/>
      <c r="DFY20" s="119"/>
      <c r="DFZ20" s="119"/>
      <c r="DGA20" s="119"/>
      <c r="DGB20" s="119"/>
      <c r="DGC20" s="119"/>
      <c r="DGD20" s="119"/>
      <c r="DGE20" s="119"/>
      <c r="DGF20" s="119"/>
      <c r="DGG20" s="119"/>
      <c r="DGH20" s="119"/>
      <c r="DGI20" s="119"/>
      <c r="DGJ20" s="119"/>
      <c r="DGK20" s="119"/>
      <c r="DGL20" s="119"/>
      <c r="DGM20" s="119"/>
      <c r="DGN20" s="119"/>
      <c r="DGO20" s="119"/>
      <c r="DGP20" s="119"/>
      <c r="DGQ20" s="119"/>
      <c r="DGR20" s="119"/>
      <c r="DGS20" s="119"/>
      <c r="DGT20" s="119"/>
      <c r="DGU20" s="119"/>
      <c r="DGV20" s="119"/>
      <c r="DGW20" s="119"/>
      <c r="DGX20" s="119"/>
      <c r="DGY20" s="119"/>
      <c r="DGZ20" s="119"/>
      <c r="DHA20" s="119"/>
      <c r="DHB20" s="119"/>
      <c r="DHC20" s="119"/>
      <c r="DHD20" s="119"/>
      <c r="DHE20" s="119"/>
      <c r="DHF20" s="119"/>
      <c r="DHG20" s="119"/>
      <c r="DHH20" s="119"/>
      <c r="DHI20" s="119"/>
      <c r="DHJ20" s="119"/>
      <c r="DHK20" s="119"/>
      <c r="DHL20" s="119"/>
      <c r="DHM20" s="119"/>
      <c r="DHN20" s="119"/>
      <c r="DHO20" s="119"/>
      <c r="DHP20" s="119"/>
      <c r="DHQ20" s="119"/>
      <c r="DHR20" s="119"/>
      <c r="DHS20" s="119"/>
      <c r="DHT20" s="119"/>
      <c r="DHU20" s="119"/>
      <c r="DHV20" s="119"/>
      <c r="DHW20" s="119"/>
      <c r="DHX20" s="119"/>
      <c r="DHY20" s="119"/>
      <c r="DHZ20" s="119"/>
      <c r="DIA20" s="119"/>
      <c r="DIB20" s="119"/>
      <c r="DIC20" s="119"/>
      <c r="DID20" s="119"/>
      <c r="DIE20" s="119"/>
      <c r="DIF20" s="119"/>
      <c r="DIG20" s="119"/>
      <c r="DIH20" s="119"/>
      <c r="DII20" s="119"/>
      <c r="DIJ20" s="119"/>
      <c r="DIK20" s="119"/>
      <c r="DIL20" s="119"/>
      <c r="DIM20" s="119"/>
      <c r="DIN20" s="119"/>
      <c r="DIO20" s="119"/>
      <c r="DIP20" s="119"/>
      <c r="DIQ20" s="119"/>
      <c r="DIR20" s="119"/>
      <c r="DIS20" s="119"/>
      <c r="DIT20" s="119"/>
      <c r="DIU20" s="119"/>
      <c r="DIV20" s="119"/>
      <c r="DIW20" s="119"/>
      <c r="DIX20" s="119"/>
      <c r="DIY20" s="119"/>
      <c r="DIZ20" s="119"/>
      <c r="DJA20" s="119"/>
      <c r="DJB20" s="119"/>
      <c r="DJC20" s="119"/>
      <c r="DJD20" s="119"/>
      <c r="DJE20" s="119"/>
      <c r="DJF20" s="119"/>
      <c r="DJG20" s="119"/>
      <c r="DJH20" s="119"/>
      <c r="DJI20" s="119"/>
      <c r="DJJ20" s="119"/>
      <c r="DJK20" s="119"/>
      <c r="DJL20" s="119"/>
      <c r="DJM20" s="119"/>
      <c r="DJN20" s="119"/>
      <c r="DJO20" s="119"/>
      <c r="DJP20" s="119"/>
      <c r="DJQ20" s="119"/>
      <c r="DJR20" s="119"/>
      <c r="DJS20" s="119"/>
      <c r="DJT20" s="119"/>
      <c r="DJU20" s="119"/>
      <c r="DJV20" s="119"/>
      <c r="DJW20" s="119"/>
      <c r="DJX20" s="119"/>
      <c r="DJY20" s="119"/>
      <c r="DJZ20" s="119"/>
      <c r="DKA20" s="119"/>
      <c r="DKB20" s="119"/>
      <c r="DKC20" s="119"/>
      <c r="DKD20" s="119"/>
      <c r="DKE20" s="119"/>
      <c r="DKF20" s="119"/>
      <c r="DKG20" s="119"/>
      <c r="DKH20" s="119"/>
      <c r="DKI20" s="119"/>
      <c r="DKJ20" s="119"/>
      <c r="DKK20" s="119"/>
      <c r="DKL20" s="119"/>
      <c r="DKM20" s="119"/>
      <c r="DKN20" s="119"/>
      <c r="DKO20" s="119"/>
      <c r="DKP20" s="119"/>
      <c r="DKQ20" s="119"/>
      <c r="DKR20" s="119"/>
      <c r="DKS20" s="119"/>
      <c r="DKT20" s="119"/>
      <c r="DKU20" s="119"/>
      <c r="DKV20" s="119"/>
      <c r="DKW20" s="119"/>
      <c r="DKX20" s="119"/>
      <c r="DKY20" s="119"/>
      <c r="DKZ20" s="119"/>
      <c r="DLA20" s="119"/>
      <c r="DLB20" s="119"/>
      <c r="DLC20" s="119"/>
      <c r="DLD20" s="119"/>
      <c r="DLE20" s="119"/>
      <c r="DLF20" s="119"/>
      <c r="DLG20" s="119"/>
      <c r="DLH20" s="119"/>
      <c r="DLI20" s="119"/>
      <c r="DLJ20" s="119"/>
      <c r="DLK20" s="119"/>
      <c r="DLL20" s="119"/>
      <c r="DLM20" s="119"/>
      <c r="DLN20" s="119"/>
      <c r="DLO20" s="119"/>
      <c r="DLP20" s="119"/>
      <c r="DLQ20" s="119"/>
      <c r="DLR20" s="119"/>
      <c r="DLS20" s="119"/>
      <c r="DLT20" s="119"/>
      <c r="DLU20" s="119"/>
      <c r="DLV20" s="119"/>
      <c r="DLW20" s="119"/>
      <c r="DLX20" s="119"/>
      <c r="DLY20" s="119"/>
      <c r="DLZ20" s="119"/>
      <c r="DMA20" s="119"/>
      <c r="DMB20" s="119"/>
      <c r="DMC20" s="119"/>
      <c r="DMD20" s="119"/>
      <c r="DME20" s="119"/>
      <c r="DMF20" s="119"/>
      <c r="DMG20" s="119"/>
      <c r="DMH20" s="119"/>
      <c r="DMI20" s="119"/>
      <c r="DMJ20" s="119"/>
      <c r="DMK20" s="119"/>
      <c r="DML20" s="119"/>
      <c r="DMM20" s="119"/>
      <c r="DMN20" s="119"/>
      <c r="DMO20" s="119"/>
      <c r="DMP20" s="119"/>
      <c r="DMQ20" s="119"/>
      <c r="DMR20" s="119"/>
      <c r="DMS20" s="119"/>
      <c r="DMT20" s="119"/>
      <c r="DMU20" s="119"/>
      <c r="DMV20" s="119"/>
      <c r="DMW20" s="119"/>
      <c r="DMX20" s="119"/>
      <c r="DMY20" s="119"/>
      <c r="DMZ20" s="119"/>
      <c r="DNA20" s="119"/>
      <c r="DNB20" s="119"/>
      <c r="DNC20" s="119"/>
      <c r="DND20" s="119"/>
      <c r="DNE20" s="119"/>
      <c r="DNF20" s="119"/>
      <c r="DNG20" s="119"/>
      <c r="DNH20" s="119"/>
      <c r="DNI20" s="119"/>
      <c r="DNJ20" s="119"/>
      <c r="DNK20" s="119"/>
      <c r="DNL20" s="119"/>
      <c r="DNM20" s="119"/>
      <c r="DNN20" s="119"/>
      <c r="DNO20" s="119"/>
      <c r="DNP20" s="119"/>
      <c r="DNQ20" s="119"/>
      <c r="DNR20" s="119"/>
      <c r="DNS20" s="119"/>
      <c r="DNT20" s="119"/>
      <c r="DNU20" s="119"/>
      <c r="DNV20" s="119"/>
      <c r="DNW20" s="119"/>
      <c r="DNX20" s="119"/>
      <c r="DNY20" s="119"/>
      <c r="DNZ20" s="119"/>
      <c r="DOA20" s="119"/>
      <c r="DOB20" s="119"/>
      <c r="DOC20" s="119"/>
      <c r="DOD20" s="119"/>
      <c r="DOE20" s="119"/>
      <c r="DOF20" s="119"/>
      <c r="DOG20" s="119"/>
      <c r="DOH20" s="119"/>
      <c r="DOI20" s="119"/>
      <c r="DOJ20" s="119"/>
      <c r="DOK20" s="119"/>
      <c r="DOL20" s="119"/>
      <c r="DOM20" s="119"/>
      <c r="DON20" s="119"/>
      <c r="DOO20" s="119"/>
      <c r="DOP20" s="119"/>
      <c r="DOQ20" s="119"/>
      <c r="DOR20" s="119"/>
      <c r="DOS20" s="119"/>
      <c r="DOT20" s="119"/>
      <c r="DOU20" s="119"/>
      <c r="DOV20" s="119"/>
      <c r="DOW20" s="119"/>
      <c r="DOX20" s="119"/>
      <c r="DOY20" s="119"/>
      <c r="DOZ20" s="119"/>
      <c r="DPA20" s="119"/>
      <c r="DPB20" s="119"/>
      <c r="DPC20" s="119"/>
      <c r="DPD20" s="119"/>
      <c r="DPE20" s="119"/>
      <c r="DPF20" s="119"/>
      <c r="DPG20" s="119"/>
      <c r="DPH20" s="119"/>
      <c r="DPI20" s="119"/>
      <c r="DPJ20" s="119"/>
      <c r="DPK20" s="119"/>
      <c r="DPL20" s="119"/>
      <c r="DPM20" s="119"/>
      <c r="DPN20" s="119"/>
      <c r="DPO20" s="119"/>
      <c r="DPP20" s="119"/>
      <c r="DPQ20" s="119"/>
      <c r="DPR20" s="119"/>
      <c r="DPS20" s="119"/>
      <c r="DPT20" s="119"/>
      <c r="DPU20" s="119"/>
      <c r="DPV20" s="119"/>
      <c r="DPW20" s="119"/>
      <c r="DPX20" s="119"/>
      <c r="DPY20" s="119"/>
      <c r="DPZ20" s="119"/>
      <c r="DQA20" s="119"/>
      <c r="DQB20" s="119"/>
      <c r="DQC20" s="119"/>
      <c r="DQD20" s="119"/>
      <c r="DQE20" s="119"/>
      <c r="DQF20" s="119"/>
      <c r="DQG20" s="119"/>
      <c r="DQH20" s="119"/>
      <c r="DQI20" s="119"/>
      <c r="DQJ20" s="119"/>
      <c r="DQK20" s="119"/>
      <c r="DQL20" s="119"/>
      <c r="DQM20" s="119"/>
      <c r="DQN20" s="119"/>
      <c r="DQO20" s="119"/>
      <c r="DQP20" s="119"/>
      <c r="DQQ20" s="119"/>
      <c r="DQR20" s="119"/>
      <c r="DQS20" s="119"/>
      <c r="DQT20" s="119"/>
      <c r="DQU20" s="119"/>
      <c r="DQV20" s="119"/>
      <c r="DQW20" s="119"/>
      <c r="DQX20" s="119"/>
      <c r="DQY20" s="119"/>
      <c r="DQZ20" s="119"/>
      <c r="DRA20" s="119"/>
      <c r="DRB20" s="119"/>
      <c r="DRC20" s="119"/>
      <c r="DRD20" s="119"/>
      <c r="DRE20" s="119"/>
      <c r="DRF20" s="119"/>
      <c r="DRG20" s="119"/>
      <c r="DRH20" s="119"/>
      <c r="DRI20" s="119"/>
      <c r="DRJ20" s="119"/>
      <c r="DRK20" s="119"/>
      <c r="DRL20" s="119"/>
      <c r="DRM20" s="119"/>
      <c r="DRN20" s="119"/>
      <c r="DRO20" s="119"/>
      <c r="DRP20" s="119"/>
      <c r="DRQ20" s="119"/>
      <c r="DRR20" s="119"/>
      <c r="DRS20" s="119"/>
      <c r="DRT20" s="119"/>
      <c r="DRU20" s="119"/>
      <c r="DRV20" s="119"/>
      <c r="DRW20" s="119"/>
      <c r="DRX20" s="119"/>
      <c r="DRY20" s="119"/>
      <c r="DRZ20" s="119"/>
      <c r="DSA20" s="119"/>
      <c r="DSB20" s="119"/>
      <c r="DSC20" s="119"/>
      <c r="DSD20" s="119"/>
      <c r="DSE20" s="119"/>
      <c r="DSF20" s="119"/>
      <c r="DSG20" s="119"/>
      <c r="DSH20" s="119"/>
      <c r="DSI20" s="119"/>
      <c r="DSJ20" s="119"/>
      <c r="DSK20" s="119"/>
      <c r="DSL20" s="119"/>
      <c r="DSM20" s="119"/>
      <c r="DSN20" s="119"/>
      <c r="DSO20" s="119"/>
      <c r="DSP20" s="119"/>
      <c r="DSQ20" s="119"/>
      <c r="DSR20" s="119"/>
      <c r="DSS20" s="119"/>
      <c r="DST20" s="119"/>
      <c r="DSU20" s="119"/>
      <c r="DSV20" s="119"/>
      <c r="DSW20" s="119"/>
      <c r="DSX20" s="119"/>
      <c r="DSY20" s="119"/>
      <c r="DSZ20" s="119"/>
      <c r="DTA20" s="119"/>
      <c r="DTB20" s="119"/>
      <c r="DTC20" s="119"/>
      <c r="DTD20" s="119"/>
      <c r="DTE20" s="119"/>
      <c r="DTF20" s="119"/>
      <c r="DTG20" s="119"/>
      <c r="DTH20" s="119"/>
      <c r="DTI20" s="119"/>
      <c r="DTJ20" s="119"/>
      <c r="DTK20" s="119"/>
      <c r="DTL20" s="119"/>
      <c r="DTM20" s="119"/>
      <c r="DTN20" s="119"/>
      <c r="DTO20" s="119"/>
      <c r="DTP20" s="119"/>
      <c r="DTQ20" s="119"/>
      <c r="DTR20" s="119"/>
      <c r="DTS20" s="119"/>
      <c r="DTT20" s="119"/>
      <c r="DTU20" s="119"/>
      <c r="DTV20" s="119"/>
      <c r="DTW20" s="119"/>
      <c r="DTX20" s="119"/>
      <c r="DTY20" s="119"/>
      <c r="DTZ20" s="119"/>
      <c r="DUA20" s="119"/>
      <c r="DUB20" s="119"/>
      <c r="DUC20" s="119"/>
      <c r="DUD20" s="119"/>
      <c r="DUE20" s="119"/>
      <c r="DUF20" s="119"/>
      <c r="DUG20" s="119"/>
      <c r="DUH20" s="119"/>
      <c r="DUI20" s="119"/>
      <c r="DUJ20" s="119"/>
      <c r="DUK20" s="119"/>
      <c r="DUL20" s="119"/>
      <c r="DUM20" s="119"/>
      <c r="DUN20" s="119"/>
      <c r="DUO20" s="119"/>
      <c r="DUP20" s="119"/>
      <c r="DUQ20" s="119"/>
      <c r="DUR20" s="119"/>
      <c r="DUS20" s="119"/>
      <c r="DUT20" s="119"/>
      <c r="DUU20" s="119"/>
      <c r="DUV20" s="119"/>
      <c r="DUW20" s="119"/>
      <c r="DUX20" s="119"/>
      <c r="DUY20" s="119"/>
      <c r="DUZ20" s="119"/>
      <c r="DVA20" s="119"/>
      <c r="DVB20" s="119"/>
      <c r="DVC20" s="119"/>
      <c r="DVD20" s="119"/>
      <c r="DVE20" s="119"/>
      <c r="DVF20" s="119"/>
      <c r="DVG20" s="119"/>
      <c r="DVH20" s="119"/>
      <c r="DVI20" s="119"/>
      <c r="DVJ20" s="119"/>
      <c r="DVK20" s="119"/>
      <c r="DVL20" s="119"/>
      <c r="DVM20" s="119"/>
      <c r="DVN20" s="119"/>
      <c r="DVO20" s="119"/>
      <c r="DVP20" s="119"/>
      <c r="DVQ20" s="119"/>
      <c r="DVR20" s="119"/>
      <c r="DVS20" s="119"/>
      <c r="DVT20" s="119"/>
      <c r="DVU20" s="119"/>
      <c r="DVV20" s="119"/>
      <c r="DVW20" s="119"/>
      <c r="DVX20" s="119"/>
      <c r="DVY20" s="119"/>
      <c r="DVZ20" s="119"/>
      <c r="DWA20" s="119"/>
      <c r="DWB20" s="119"/>
      <c r="DWC20" s="119"/>
      <c r="DWD20" s="119"/>
      <c r="DWE20" s="119"/>
      <c r="DWF20" s="119"/>
      <c r="DWG20" s="119"/>
      <c r="DWH20" s="119"/>
      <c r="DWI20" s="119"/>
      <c r="DWJ20" s="119"/>
      <c r="DWK20" s="119"/>
      <c r="DWL20" s="119"/>
      <c r="DWM20" s="119"/>
      <c r="DWN20" s="119"/>
      <c r="DWO20" s="119"/>
      <c r="DWP20" s="119"/>
      <c r="DWQ20" s="119"/>
      <c r="DWR20" s="119"/>
      <c r="DWS20" s="119"/>
      <c r="DWT20" s="119"/>
      <c r="DWU20" s="119"/>
      <c r="DWV20" s="119"/>
      <c r="DWW20" s="119"/>
      <c r="DWX20" s="119"/>
      <c r="DWY20" s="119"/>
      <c r="DWZ20" s="119"/>
      <c r="DXA20" s="119"/>
      <c r="DXB20" s="119"/>
      <c r="DXC20" s="119"/>
      <c r="DXD20" s="119"/>
      <c r="DXE20" s="119"/>
      <c r="DXF20" s="119"/>
      <c r="DXG20" s="119"/>
      <c r="DXH20" s="119"/>
      <c r="DXI20" s="119"/>
      <c r="DXJ20" s="119"/>
      <c r="DXK20" s="119"/>
      <c r="DXL20" s="119"/>
      <c r="DXM20" s="119"/>
      <c r="DXN20" s="119"/>
      <c r="DXO20" s="119"/>
      <c r="DXP20" s="119"/>
      <c r="DXQ20" s="119"/>
      <c r="DXR20" s="119"/>
      <c r="DXS20" s="119"/>
      <c r="DXT20" s="119"/>
      <c r="DXU20" s="119"/>
      <c r="DXV20" s="119"/>
      <c r="DXW20" s="119"/>
      <c r="DXX20" s="119"/>
      <c r="DXY20" s="119"/>
      <c r="DXZ20" s="119"/>
      <c r="DYA20" s="119"/>
      <c r="DYB20" s="119"/>
      <c r="DYC20" s="119"/>
      <c r="DYD20" s="119"/>
      <c r="DYE20" s="119"/>
      <c r="DYF20" s="119"/>
      <c r="DYG20" s="119"/>
      <c r="DYH20" s="119"/>
      <c r="DYI20" s="119"/>
      <c r="DYJ20" s="119"/>
      <c r="DYK20" s="119"/>
      <c r="DYL20" s="119"/>
      <c r="DYM20" s="119"/>
      <c r="DYN20" s="119"/>
      <c r="DYO20" s="119"/>
      <c r="DYP20" s="119"/>
      <c r="DYQ20" s="119"/>
      <c r="DYR20" s="119"/>
      <c r="DYS20" s="119"/>
      <c r="DYT20" s="119"/>
      <c r="DYU20" s="119"/>
      <c r="DYV20" s="119"/>
      <c r="DYW20" s="119"/>
      <c r="DYX20" s="119"/>
      <c r="DYY20" s="119"/>
      <c r="DYZ20" s="119"/>
      <c r="DZA20" s="119"/>
      <c r="DZB20" s="119"/>
      <c r="DZC20" s="119"/>
      <c r="DZD20" s="119"/>
      <c r="DZE20" s="119"/>
      <c r="DZF20" s="119"/>
      <c r="DZG20" s="119"/>
      <c r="DZH20" s="119"/>
      <c r="DZI20" s="119"/>
      <c r="DZJ20" s="119"/>
      <c r="DZK20" s="119"/>
      <c r="DZL20" s="119"/>
      <c r="DZM20" s="119"/>
      <c r="DZN20" s="119"/>
      <c r="DZO20" s="119"/>
      <c r="DZP20" s="119"/>
      <c r="DZQ20" s="119"/>
      <c r="DZR20" s="119"/>
      <c r="DZS20" s="119"/>
      <c r="DZT20" s="119"/>
      <c r="DZU20" s="119"/>
      <c r="DZV20" s="119"/>
      <c r="DZW20" s="119"/>
      <c r="DZX20" s="119"/>
      <c r="DZY20" s="119"/>
      <c r="DZZ20" s="119"/>
      <c r="EAA20" s="119"/>
      <c r="EAB20" s="119"/>
      <c r="EAC20" s="119"/>
      <c r="EAD20" s="119"/>
      <c r="EAE20" s="119"/>
      <c r="EAF20" s="119"/>
      <c r="EAG20" s="119"/>
      <c r="EAH20" s="119"/>
      <c r="EAI20" s="119"/>
      <c r="EAJ20" s="119"/>
      <c r="EAK20" s="119"/>
      <c r="EAL20" s="119"/>
      <c r="EAM20" s="119"/>
      <c r="EAN20" s="119"/>
      <c r="EAO20" s="119"/>
      <c r="EAP20" s="119"/>
      <c r="EAQ20" s="119"/>
      <c r="EAR20" s="119"/>
      <c r="EAS20" s="119"/>
      <c r="EAT20" s="119"/>
      <c r="EAU20" s="119"/>
      <c r="EAV20" s="119"/>
      <c r="EAW20" s="119"/>
      <c r="EAX20" s="119"/>
      <c r="EAY20" s="119"/>
      <c r="EAZ20" s="119"/>
      <c r="EBA20" s="119"/>
      <c r="EBB20" s="119"/>
      <c r="EBC20" s="119"/>
      <c r="EBD20" s="119"/>
      <c r="EBE20" s="119"/>
      <c r="EBF20" s="119"/>
      <c r="EBG20" s="119"/>
      <c r="EBH20" s="119"/>
      <c r="EBI20" s="119"/>
      <c r="EBJ20" s="119"/>
      <c r="EBK20" s="119"/>
      <c r="EBL20" s="119"/>
      <c r="EBM20" s="119"/>
      <c r="EBN20" s="119"/>
      <c r="EBO20" s="119"/>
      <c r="EBP20" s="119"/>
      <c r="EBQ20" s="119"/>
      <c r="EBR20" s="119"/>
      <c r="EBS20" s="119"/>
      <c r="EBT20" s="119"/>
      <c r="EBU20" s="119"/>
      <c r="EBV20" s="119"/>
      <c r="EBW20" s="119"/>
      <c r="EBX20" s="119"/>
      <c r="EBY20" s="119"/>
      <c r="EBZ20" s="119"/>
      <c r="ECA20" s="119"/>
      <c r="ECB20" s="119"/>
      <c r="ECC20" s="119"/>
      <c r="ECD20" s="119"/>
      <c r="ECE20" s="119"/>
      <c r="ECF20" s="119"/>
      <c r="ECG20" s="119"/>
      <c r="ECH20" s="119"/>
      <c r="ECI20" s="119"/>
      <c r="ECJ20" s="119"/>
      <c r="ECK20" s="119"/>
      <c r="ECL20" s="119"/>
      <c r="ECM20" s="119"/>
      <c r="ECN20" s="119"/>
      <c r="ECO20" s="119"/>
      <c r="ECP20" s="119"/>
      <c r="ECQ20" s="119"/>
      <c r="ECR20" s="119"/>
      <c r="ECS20" s="119"/>
      <c r="ECT20" s="119"/>
      <c r="ECU20" s="119"/>
      <c r="ECV20" s="119"/>
      <c r="ECW20" s="119"/>
      <c r="ECX20" s="119"/>
      <c r="ECY20" s="119"/>
      <c r="ECZ20" s="119"/>
      <c r="EDA20" s="119"/>
      <c r="EDB20" s="119"/>
      <c r="EDC20" s="119"/>
      <c r="EDD20" s="119"/>
      <c r="EDE20" s="119"/>
      <c r="EDF20" s="119"/>
      <c r="EDG20" s="119"/>
      <c r="EDH20" s="119"/>
      <c r="EDI20" s="119"/>
      <c r="EDJ20" s="119"/>
      <c r="EDK20" s="119"/>
      <c r="EDL20" s="119"/>
      <c r="EDM20" s="119"/>
      <c r="EDN20" s="119"/>
      <c r="EDO20" s="119"/>
      <c r="EDP20" s="119"/>
      <c r="EDQ20" s="119"/>
      <c r="EDR20" s="119"/>
      <c r="EDS20" s="119"/>
      <c r="EDT20" s="119"/>
      <c r="EDU20" s="119"/>
      <c r="EDV20" s="119"/>
      <c r="EDW20" s="119"/>
      <c r="EDX20" s="119"/>
      <c r="EDY20" s="119"/>
      <c r="EDZ20" s="119"/>
      <c r="EEA20" s="119"/>
      <c r="EEB20" s="119"/>
      <c r="EEC20" s="119"/>
      <c r="EED20" s="119"/>
      <c r="EEE20" s="119"/>
      <c r="EEF20" s="119"/>
      <c r="EEG20" s="119"/>
      <c r="EEH20" s="119"/>
      <c r="EEI20" s="119"/>
      <c r="EEJ20" s="119"/>
      <c r="EEK20" s="119"/>
      <c r="EEL20" s="119"/>
      <c r="EEM20" s="119"/>
      <c r="EEN20" s="119"/>
      <c r="EEO20" s="119"/>
      <c r="EEP20" s="119"/>
      <c r="EEQ20" s="119"/>
      <c r="EER20" s="119"/>
      <c r="EES20" s="119"/>
      <c r="EET20" s="119"/>
      <c r="EEU20" s="119"/>
      <c r="EEV20" s="119"/>
      <c r="EEW20" s="119"/>
      <c r="EEX20" s="119"/>
      <c r="EEY20" s="119"/>
      <c r="EEZ20" s="119"/>
      <c r="EFA20" s="119"/>
      <c r="EFB20" s="119"/>
      <c r="EFC20" s="119"/>
      <c r="EFD20" s="119"/>
      <c r="EFE20" s="119"/>
      <c r="EFF20" s="119"/>
      <c r="EFG20" s="119"/>
      <c r="EFH20" s="119"/>
      <c r="EFI20" s="119"/>
      <c r="EFJ20" s="119"/>
      <c r="EFK20" s="119"/>
      <c r="EFL20" s="119"/>
      <c r="EFM20" s="119"/>
      <c r="EFN20" s="119"/>
      <c r="EFO20" s="119"/>
      <c r="EFP20" s="119"/>
      <c r="EFQ20" s="119"/>
      <c r="EFR20" s="119"/>
      <c r="EFS20" s="119"/>
      <c r="EFT20" s="119"/>
      <c r="EFU20" s="119"/>
      <c r="EFV20" s="119"/>
      <c r="EFW20" s="119"/>
      <c r="EFX20" s="119"/>
      <c r="EFY20" s="119"/>
      <c r="EFZ20" s="119"/>
      <c r="EGA20" s="119"/>
      <c r="EGB20" s="119"/>
      <c r="EGC20" s="119"/>
      <c r="EGD20" s="119"/>
      <c r="EGE20" s="119"/>
      <c r="EGF20" s="119"/>
      <c r="EGG20" s="119"/>
      <c r="EGH20" s="119"/>
      <c r="EGI20" s="119"/>
      <c r="EGJ20" s="119"/>
      <c r="EGK20" s="119"/>
      <c r="EGL20" s="119"/>
      <c r="EGM20" s="119"/>
      <c r="EGN20" s="119"/>
      <c r="EGO20" s="119"/>
      <c r="EGP20" s="119"/>
      <c r="EGQ20" s="119"/>
      <c r="EGR20" s="119"/>
      <c r="EGS20" s="119"/>
      <c r="EGT20" s="119"/>
      <c r="EGU20" s="119"/>
      <c r="EGV20" s="119"/>
      <c r="EGW20" s="119"/>
      <c r="EGX20" s="119"/>
      <c r="EGY20" s="119"/>
      <c r="EGZ20" s="119"/>
      <c r="EHA20" s="119"/>
      <c r="EHB20" s="119"/>
      <c r="EHC20" s="119"/>
      <c r="EHD20" s="119"/>
      <c r="EHE20" s="119"/>
      <c r="EHF20" s="119"/>
      <c r="EHG20" s="119"/>
      <c r="EHH20" s="119"/>
      <c r="EHI20" s="119"/>
      <c r="EHJ20" s="119"/>
      <c r="EHK20" s="119"/>
      <c r="EHL20" s="119"/>
      <c r="EHM20" s="119"/>
      <c r="EHN20" s="119"/>
      <c r="EHO20" s="119"/>
      <c r="EHP20" s="119"/>
      <c r="EHQ20" s="119"/>
      <c r="EHR20" s="119"/>
      <c r="EHS20" s="119"/>
      <c r="EHT20" s="119"/>
      <c r="EHU20" s="119"/>
      <c r="EHV20" s="119"/>
      <c r="EHW20" s="119"/>
      <c r="EHX20" s="119"/>
      <c r="EHY20" s="119"/>
      <c r="EHZ20" s="119"/>
      <c r="EIA20" s="119"/>
      <c r="EIB20" s="119"/>
      <c r="EIC20" s="119"/>
      <c r="EID20" s="119"/>
      <c r="EIE20" s="119"/>
      <c r="EIF20" s="119"/>
      <c r="EIG20" s="119"/>
      <c r="EIH20" s="119"/>
      <c r="EII20" s="119"/>
      <c r="EIJ20" s="119"/>
      <c r="EIK20" s="119"/>
      <c r="EIL20" s="119"/>
      <c r="EIM20" s="119"/>
      <c r="EIN20" s="119"/>
      <c r="EIO20" s="119"/>
      <c r="EIP20" s="119"/>
      <c r="EIQ20" s="119"/>
      <c r="EIR20" s="119"/>
      <c r="EIS20" s="119"/>
      <c r="EIT20" s="119"/>
      <c r="EIU20" s="119"/>
      <c r="EIV20" s="119"/>
      <c r="EIW20" s="119"/>
      <c r="EIX20" s="119"/>
      <c r="EIY20" s="119"/>
      <c r="EIZ20" s="119"/>
      <c r="EJA20" s="119"/>
      <c r="EJB20" s="119"/>
      <c r="EJC20" s="119"/>
      <c r="EJD20" s="119"/>
      <c r="EJE20" s="119"/>
      <c r="EJF20" s="119"/>
      <c r="EJG20" s="119"/>
      <c r="EJH20" s="119"/>
      <c r="EJI20" s="119"/>
      <c r="EJJ20" s="119"/>
      <c r="EJK20" s="119"/>
      <c r="EJL20" s="119"/>
      <c r="EJM20" s="119"/>
      <c r="EJN20" s="119"/>
      <c r="EJO20" s="119"/>
      <c r="EJP20" s="119"/>
      <c r="EJQ20" s="119"/>
      <c r="EJR20" s="119"/>
      <c r="EJS20" s="119"/>
      <c r="EJT20" s="119"/>
      <c r="EJU20" s="119"/>
      <c r="EJV20" s="119"/>
      <c r="EJW20" s="119"/>
      <c r="EJX20" s="119"/>
      <c r="EJY20" s="119"/>
      <c r="EJZ20" s="119"/>
      <c r="EKA20" s="119"/>
      <c r="EKB20" s="119"/>
      <c r="EKC20" s="119"/>
      <c r="EKD20" s="119"/>
      <c r="EKE20" s="119"/>
      <c r="EKF20" s="119"/>
      <c r="EKG20" s="119"/>
      <c r="EKH20" s="119"/>
      <c r="EKI20" s="119"/>
      <c r="EKJ20" s="119"/>
      <c r="EKK20" s="119"/>
      <c r="EKL20" s="119"/>
      <c r="EKM20" s="119"/>
      <c r="EKN20" s="119"/>
      <c r="EKO20" s="119"/>
      <c r="EKP20" s="119"/>
      <c r="EKQ20" s="119"/>
      <c r="EKR20" s="119"/>
      <c r="EKS20" s="119"/>
      <c r="EKT20" s="119"/>
      <c r="EKU20" s="119"/>
      <c r="EKV20" s="119"/>
      <c r="EKW20" s="119"/>
      <c r="EKX20" s="119"/>
      <c r="EKY20" s="119"/>
      <c r="EKZ20" s="119"/>
      <c r="ELA20" s="119"/>
      <c r="ELB20" s="119"/>
      <c r="ELC20" s="119"/>
      <c r="ELD20" s="119"/>
      <c r="ELE20" s="119"/>
      <c r="ELF20" s="119"/>
      <c r="ELG20" s="119"/>
      <c r="ELH20" s="119"/>
      <c r="ELI20" s="119"/>
      <c r="ELJ20" s="119"/>
      <c r="ELK20" s="119"/>
      <c r="ELL20" s="119"/>
      <c r="ELM20" s="119"/>
      <c r="ELN20" s="119"/>
      <c r="ELO20" s="119"/>
      <c r="ELP20" s="119"/>
      <c r="ELQ20" s="119"/>
      <c r="ELR20" s="119"/>
      <c r="ELS20" s="119"/>
      <c r="ELT20" s="119"/>
      <c r="ELU20" s="119"/>
      <c r="ELV20" s="119"/>
      <c r="ELW20" s="119"/>
      <c r="ELX20" s="119"/>
      <c r="ELY20" s="119"/>
      <c r="ELZ20" s="119"/>
      <c r="EMA20" s="119"/>
      <c r="EMB20" s="119"/>
      <c r="EMC20" s="119"/>
      <c r="EMD20" s="119"/>
      <c r="EME20" s="119"/>
      <c r="EMF20" s="119"/>
      <c r="EMG20" s="119"/>
      <c r="EMH20" s="119"/>
      <c r="EMI20" s="119"/>
      <c r="EMJ20" s="119"/>
      <c r="EMK20" s="119"/>
      <c r="EML20" s="119"/>
      <c r="EMM20" s="119"/>
      <c r="EMN20" s="119"/>
      <c r="EMO20" s="119"/>
      <c r="EMP20" s="119"/>
      <c r="EMQ20" s="119"/>
      <c r="EMR20" s="119"/>
      <c r="EMS20" s="119"/>
      <c r="EMT20" s="119"/>
      <c r="EMU20" s="119"/>
      <c r="EMV20" s="119"/>
      <c r="EMW20" s="119"/>
      <c r="EMX20" s="119"/>
      <c r="EMY20" s="119"/>
      <c r="EMZ20" s="119"/>
      <c r="ENA20" s="119"/>
      <c r="ENB20" s="119"/>
      <c r="ENC20" s="119"/>
      <c r="END20" s="119"/>
      <c r="ENE20" s="119"/>
      <c r="ENF20" s="119"/>
      <c r="ENG20" s="119"/>
      <c r="ENH20" s="119"/>
      <c r="ENI20" s="119"/>
      <c r="ENJ20" s="119"/>
      <c r="ENK20" s="119"/>
      <c r="ENL20" s="119"/>
      <c r="ENM20" s="119"/>
      <c r="ENN20" s="119"/>
      <c r="ENO20" s="119"/>
      <c r="ENP20" s="119"/>
      <c r="ENQ20" s="119"/>
      <c r="ENR20" s="119"/>
      <c r="ENS20" s="119"/>
      <c r="ENT20" s="119"/>
      <c r="ENU20" s="119"/>
      <c r="ENV20" s="119"/>
      <c r="ENW20" s="119"/>
      <c r="ENX20" s="119"/>
      <c r="ENY20" s="119"/>
      <c r="ENZ20" s="119"/>
      <c r="EOA20" s="119"/>
      <c r="EOB20" s="119"/>
      <c r="EOC20" s="119"/>
      <c r="EOD20" s="119"/>
      <c r="EOE20" s="119"/>
      <c r="EOF20" s="119"/>
      <c r="EOG20" s="119"/>
      <c r="EOH20" s="119"/>
      <c r="EOI20" s="119"/>
      <c r="EOJ20" s="119"/>
      <c r="EOK20" s="119"/>
      <c r="EOL20" s="119"/>
      <c r="EOM20" s="119"/>
      <c r="EON20" s="119"/>
      <c r="EOO20" s="119"/>
      <c r="EOP20" s="119"/>
      <c r="EOQ20" s="119"/>
      <c r="EOR20" s="119"/>
      <c r="EOS20" s="119"/>
      <c r="EOT20" s="119"/>
      <c r="EOU20" s="119"/>
      <c r="EOV20" s="119"/>
      <c r="EOW20" s="119"/>
      <c r="EOX20" s="119"/>
      <c r="EOY20" s="119"/>
      <c r="EOZ20" s="119"/>
      <c r="EPA20" s="119"/>
      <c r="EPB20" s="119"/>
      <c r="EPC20" s="119"/>
      <c r="EPD20" s="119"/>
      <c r="EPE20" s="119"/>
      <c r="EPF20" s="119"/>
      <c r="EPG20" s="119"/>
      <c r="EPH20" s="119"/>
      <c r="EPI20" s="119"/>
      <c r="EPJ20" s="119"/>
      <c r="EPK20" s="119"/>
      <c r="EPL20" s="119"/>
      <c r="EPM20" s="119"/>
      <c r="EPN20" s="119"/>
      <c r="EPO20" s="119"/>
      <c r="EPP20" s="119"/>
      <c r="EPQ20" s="119"/>
      <c r="EPR20" s="119"/>
      <c r="EPS20" s="119"/>
      <c r="EPT20" s="119"/>
      <c r="EPU20" s="119"/>
      <c r="EPV20" s="119"/>
      <c r="EPW20" s="119"/>
      <c r="EPX20" s="119"/>
      <c r="EPY20" s="119"/>
      <c r="EPZ20" s="119"/>
      <c r="EQA20" s="119"/>
      <c r="EQB20" s="119"/>
      <c r="EQC20" s="119"/>
      <c r="EQD20" s="119"/>
      <c r="EQE20" s="119"/>
      <c r="EQF20" s="119"/>
      <c r="EQG20" s="119"/>
      <c r="EQH20" s="119"/>
      <c r="EQI20" s="119"/>
      <c r="EQJ20" s="119"/>
      <c r="EQK20" s="119"/>
      <c r="EQL20" s="119"/>
      <c r="EQM20" s="119"/>
      <c r="EQN20" s="119"/>
      <c r="EQO20" s="119"/>
      <c r="EQP20" s="119"/>
      <c r="EQQ20" s="119"/>
      <c r="EQR20" s="119"/>
      <c r="EQS20" s="119"/>
      <c r="EQT20" s="119"/>
      <c r="EQU20" s="119"/>
      <c r="EQV20" s="119"/>
      <c r="EQW20" s="119"/>
      <c r="EQX20" s="119"/>
      <c r="EQY20" s="119"/>
      <c r="EQZ20" s="119"/>
      <c r="ERA20" s="119"/>
      <c r="ERB20" s="119"/>
      <c r="ERC20" s="119"/>
      <c r="ERD20" s="119"/>
      <c r="ERE20" s="119"/>
      <c r="ERF20" s="119"/>
      <c r="ERG20" s="119"/>
      <c r="ERH20" s="119"/>
      <c r="ERI20" s="119"/>
      <c r="ERJ20" s="119"/>
      <c r="ERK20" s="119"/>
      <c r="ERL20" s="119"/>
      <c r="ERM20" s="119"/>
      <c r="ERN20" s="119"/>
      <c r="ERO20" s="119"/>
      <c r="ERP20" s="119"/>
      <c r="ERQ20" s="119"/>
      <c r="ERR20" s="119"/>
      <c r="ERS20" s="119"/>
      <c r="ERT20" s="119"/>
      <c r="ERU20" s="119"/>
      <c r="ERV20" s="119"/>
      <c r="ERW20" s="119"/>
      <c r="ERX20" s="119"/>
      <c r="ERY20" s="119"/>
      <c r="ERZ20" s="119"/>
      <c r="ESA20" s="119"/>
      <c r="ESB20" s="119"/>
      <c r="ESC20" s="119"/>
      <c r="ESD20" s="119"/>
      <c r="ESE20" s="119"/>
      <c r="ESF20" s="119"/>
      <c r="ESG20" s="119"/>
      <c r="ESH20" s="119"/>
      <c r="ESI20" s="119"/>
      <c r="ESJ20" s="119"/>
      <c r="ESK20" s="119"/>
      <c r="ESL20" s="119"/>
      <c r="ESM20" s="119"/>
      <c r="ESN20" s="119"/>
      <c r="ESO20" s="119"/>
      <c r="ESP20" s="119"/>
      <c r="ESQ20" s="119"/>
      <c r="ESR20" s="119"/>
      <c r="ESS20" s="119"/>
      <c r="EST20" s="119"/>
      <c r="ESU20" s="119"/>
      <c r="ESV20" s="119"/>
      <c r="ESW20" s="119"/>
      <c r="ESX20" s="119"/>
      <c r="ESY20" s="119"/>
      <c r="ESZ20" s="119"/>
      <c r="ETA20" s="119"/>
      <c r="ETB20" s="119"/>
      <c r="ETC20" s="119"/>
      <c r="ETD20" s="119"/>
      <c r="ETE20" s="119"/>
      <c r="ETF20" s="119"/>
      <c r="ETG20" s="119"/>
      <c r="ETH20" s="119"/>
      <c r="ETI20" s="119"/>
      <c r="ETJ20" s="119"/>
      <c r="ETK20" s="119"/>
      <c r="ETL20" s="119"/>
      <c r="ETM20" s="119"/>
      <c r="ETN20" s="119"/>
      <c r="ETO20" s="119"/>
      <c r="ETP20" s="119"/>
      <c r="ETQ20" s="119"/>
      <c r="ETR20" s="119"/>
      <c r="ETS20" s="119"/>
      <c r="ETT20" s="119"/>
      <c r="ETU20" s="119"/>
      <c r="ETV20" s="119"/>
      <c r="ETW20" s="119"/>
      <c r="ETX20" s="119"/>
      <c r="ETY20" s="119"/>
      <c r="ETZ20" s="119"/>
      <c r="EUA20" s="119"/>
      <c r="EUB20" s="119"/>
      <c r="EUC20" s="119"/>
      <c r="EUD20" s="119"/>
      <c r="EUE20" s="119"/>
      <c r="EUF20" s="119"/>
      <c r="EUG20" s="119"/>
      <c r="EUH20" s="119"/>
      <c r="EUI20" s="119"/>
      <c r="EUJ20" s="119"/>
      <c r="EUK20" s="119"/>
      <c r="EUL20" s="119"/>
      <c r="EUM20" s="119"/>
      <c r="EUN20" s="119"/>
      <c r="EUO20" s="119"/>
      <c r="EUP20" s="119"/>
      <c r="EUQ20" s="119"/>
      <c r="EUR20" s="119"/>
      <c r="EUS20" s="119"/>
      <c r="EUT20" s="119"/>
      <c r="EUU20" s="119"/>
      <c r="EUV20" s="119"/>
      <c r="EUW20" s="119"/>
      <c r="EUX20" s="119"/>
      <c r="EUY20" s="119"/>
      <c r="EUZ20" s="119"/>
      <c r="EVA20" s="119"/>
      <c r="EVB20" s="119"/>
      <c r="EVC20" s="119"/>
      <c r="EVD20" s="119"/>
      <c r="EVE20" s="119"/>
      <c r="EVF20" s="119"/>
      <c r="EVG20" s="119"/>
      <c r="EVH20" s="119"/>
      <c r="EVI20" s="119"/>
      <c r="EVJ20" s="119"/>
      <c r="EVK20" s="119"/>
      <c r="EVL20" s="119"/>
      <c r="EVM20" s="119"/>
      <c r="EVN20" s="119"/>
      <c r="EVO20" s="119"/>
      <c r="EVP20" s="119"/>
      <c r="EVQ20" s="119"/>
      <c r="EVR20" s="119"/>
      <c r="EVS20" s="119"/>
      <c r="EVT20" s="119"/>
      <c r="EVU20" s="119"/>
      <c r="EVV20" s="119"/>
      <c r="EVW20" s="119"/>
      <c r="EVX20" s="119"/>
      <c r="EVY20" s="119"/>
      <c r="EVZ20" s="119"/>
      <c r="EWA20" s="119"/>
      <c r="EWB20" s="119"/>
      <c r="EWC20" s="119"/>
      <c r="EWD20" s="119"/>
      <c r="EWE20" s="119"/>
      <c r="EWF20" s="119"/>
      <c r="EWG20" s="119"/>
      <c r="EWH20" s="119"/>
      <c r="EWI20" s="119"/>
      <c r="EWJ20" s="119"/>
      <c r="EWK20" s="119"/>
      <c r="EWL20" s="119"/>
      <c r="EWM20" s="119"/>
      <c r="EWN20" s="119"/>
      <c r="EWO20" s="119"/>
      <c r="EWP20" s="119"/>
      <c r="EWQ20" s="119"/>
      <c r="EWR20" s="119"/>
      <c r="EWS20" s="119"/>
      <c r="EWT20" s="119"/>
      <c r="EWU20" s="119"/>
      <c r="EWV20" s="119"/>
      <c r="EWW20" s="119"/>
      <c r="EWX20" s="119"/>
      <c r="EWY20" s="119"/>
      <c r="EWZ20" s="119"/>
      <c r="EXA20" s="119"/>
      <c r="EXB20" s="119"/>
      <c r="EXC20" s="119"/>
      <c r="EXD20" s="119"/>
      <c r="EXE20" s="119"/>
      <c r="EXF20" s="119"/>
      <c r="EXG20" s="119"/>
      <c r="EXH20" s="119"/>
      <c r="EXI20" s="119"/>
      <c r="EXJ20" s="119"/>
      <c r="EXK20" s="119"/>
      <c r="EXL20" s="119"/>
      <c r="EXM20" s="119"/>
      <c r="EXN20" s="119"/>
      <c r="EXO20" s="119"/>
      <c r="EXP20" s="119"/>
      <c r="EXQ20" s="119"/>
      <c r="EXR20" s="119"/>
      <c r="EXS20" s="119"/>
      <c r="EXT20" s="119"/>
      <c r="EXU20" s="119"/>
      <c r="EXV20" s="119"/>
      <c r="EXW20" s="119"/>
      <c r="EXX20" s="119"/>
      <c r="EXY20" s="119"/>
      <c r="EXZ20" s="119"/>
      <c r="EYA20" s="119"/>
      <c r="EYB20" s="119"/>
      <c r="EYC20" s="119"/>
      <c r="EYD20" s="119"/>
      <c r="EYE20" s="119"/>
      <c r="EYF20" s="119"/>
      <c r="EYG20" s="119"/>
      <c r="EYH20" s="119"/>
      <c r="EYI20" s="119"/>
      <c r="EYJ20" s="119"/>
      <c r="EYK20" s="119"/>
      <c r="EYL20" s="119"/>
      <c r="EYM20" s="119"/>
      <c r="EYN20" s="119"/>
      <c r="EYO20" s="119"/>
      <c r="EYP20" s="119"/>
      <c r="EYQ20" s="119"/>
      <c r="EYR20" s="119"/>
      <c r="EYS20" s="119"/>
      <c r="EYT20" s="119"/>
      <c r="EYU20" s="119"/>
      <c r="EYV20" s="119"/>
      <c r="EYW20" s="119"/>
      <c r="EYX20" s="119"/>
      <c r="EYY20" s="119"/>
      <c r="EYZ20" s="119"/>
      <c r="EZA20" s="119"/>
      <c r="EZB20" s="119"/>
      <c r="EZC20" s="119"/>
      <c r="EZD20" s="119"/>
      <c r="EZE20" s="119"/>
      <c r="EZF20" s="119"/>
      <c r="EZG20" s="119"/>
      <c r="EZH20" s="119"/>
      <c r="EZI20" s="119"/>
      <c r="EZJ20" s="119"/>
      <c r="EZK20" s="119"/>
      <c r="EZL20" s="119"/>
      <c r="EZM20" s="119"/>
      <c r="EZN20" s="119"/>
      <c r="EZO20" s="119"/>
      <c r="EZP20" s="119"/>
      <c r="EZQ20" s="119"/>
      <c r="EZR20" s="119"/>
      <c r="EZS20" s="119"/>
      <c r="EZT20" s="119"/>
      <c r="EZU20" s="119"/>
      <c r="EZV20" s="119"/>
      <c r="EZW20" s="119"/>
      <c r="EZX20" s="119"/>
      <c r="EZY20" s="119"/>
      <c r="EZZ20" s="119"/>
      <c r="FAA20" s="119"/>
      <c r="FAB20" s="119"/>
      <c r="FAC20" s="119"/>
      <c r="FAD20" s="119"/>
      <c r="FAE20" s="119"/>
      <c r="FAF20" s="119"/>
      <c r="FAG20" s="119"/>
      <c r="FAH20" s="119"/>
      <c r="FAI20" s="119"/>
      <c r="FAJ20" s="119"/>
      <c r="FAK20" s="119"/>
      <c r="FAL20" s="119"/>
      <c r="FAM20" s="119"/>
      <c r="FAN20" s="119"/>
      <c r="FAO20" s="119"/>
      <c r="FAP20" s="119"/>
      <c r="FAQ20" s="119"/>
      <c r="FAR20" s="119"/>
      <c r="FAS20" s="119"/>
      <c r="FAT20" s="119"/>
      <c r="FAU20" s="119"/>
      <c r="FAV20" s="119"/>
      <c r="FAW20" s="119"/>
      <c r="FAX20" s="119"/>
      <c r="FAY20" s="119"/>
      <c r="FAZ20" s="119"/>
      <c r="FBA20" s="119"/>
      <c r="FBB20" s="119"/>
      <c r="FBC20" s="119"/>
      <c r="FBD20" s="119"/>
      <c r="FBE20" s="119"/>
      <c r="FBF20" s="119"/>
      <c r="FBG20" s="119"/>
      <c r="FBH20" s="119"/>
      <c r="FBI20" s="119"/>
      <c r="FBJ20" s="119"/>
      <c r="FBK20" s="119"/>
      <c r="FBL20" s="119"/>
      <c r="FBM20" s="119"/>
      <c r="FBN20" s="119"/>
      <c r="FBO20" s="119"/>
      <c r="FBP20" s="119"/>
      <c r="FBQ20" s="119"/>
      <c r="FBR20" s="119"/>
      <c r="FBS20" s="119"/>
      <c r="FBT20" s="119"/>
      <c r="FBU20" s="119"/>
      <c r="FBV20" s="119"/>
      <c r="FBW20" s="119"/>
      <c r="FBX20" s="119"/>
      <c r="FBY20" s="119"/>
      <c r="FBZ20" s="119"/>
      <c r="FCA20" s="119"/>
      <c r="FCB20" s="119"/>
      <c r="FCC20" s="119"/>
      <c r="FCD20" s="119"/>
      <c r="FCE20" s="119"/>
      <c r="FCF20" s="119"/>
      <c r="FCG20" s="119"/>
      <c r="FCH20" s="119"/>
      <c r="FCI20" s="119"/>
      <c r="FCJ20" s="119"/>
      <c r="FCK20" s="119"/>
      <c r="FCL20" s="119"/>
      <c r="FCM20" s="119"/>
      <c r="FCN20" s="119"/>
      <c r="FCO20" s="119"/>
      <c r="FCP20" s="119"/>
      <c r="FCQ20" s="119"/>
      <c r="FCR20" s="119"/>
      <c r="FCS20" s="119"/>
      <c r="FCT20" s="119"/>
      <c r="FCU20" s="119"/>
      <c r="FCV20" s="119"/>
      <c r="FCW20" s="119"/>
      <c r="FCX20" s="119"/>
      <c r="FCY20" s="119"/>
      <c r="FCZ20" s="119"/>
      <c r="FDA20" s="119"/>
      <c r="FDB20" s="119"/>
      <c r="FDC20" s="119"/>
      <c r="FDD20" s="119"/>
      <c r="FDE20" s="119"/>
      <c r="FDF20" s="119"/>
      <c r="FDG20" s="119"/>
      <c r="FDH20" s="119"/>
      <c r="FDI20" s="119"/>
      <c r="FDJ20" s="119"/>
      <c r="FDK20" s="119"/>
      <c r="FDL20" s="119"/>
      <c r="FDM20" s="119"/>
      <c r="FDN20" s="119"/>
      <c r="FDO20" s="119"/>
      <c r="FDP20" s="119"/>
      <c r="FDQ20" s="119"/>
      <c r="FDR20" s="119"/>
      <c r="FDS20" s="119"/>
      <c r="FDT20" s="119"/>
      <c r="FDU20" s="119"/>
      <c r="FDV20" s="119"/>
      <c r="FDW20" s="119"/>
      <c r="FDX20" s="119"/>
      <c r="FDY20" s="119"/>
      <c r="FDZ20" s="119"/>
      <c r="FEA20" s="119"/>
      <c r="FEB20" s="119"/>
      <c r="FEC20" s="119"/>
      <c r="FED20" s="119"/>
      <c r="FEE20" s="119"/>
      <c r="FEF20" s="119"/>
      <c r="FEG20" s="119"/>
      <c r="FEH20" s="119"/>
      <c r="FEI20" s="119"/>
      <c r="FEJ20" s="119"/>
      <c r="FEK20" s="119"/>
      <c r="FEL20" s="119"/>
      <c r="FEM20" s="119"/>
      <c r="FEN20" s="119"/>
      <c r="FEO20" s="119"/>
      <c r="FEP20" s="119"/>
      <c r="FEQ20" s="119"/>
      <c r="FER20" s="119"/>
      <c r="FES20" s="119"/>
      <c r="FET20" s="119"/>
      <c r="FEU20" s="119"/>
      <c r="FEV20" s="119"/>
      <c r="FEW20" s="119"/>
      <c r="FEX20" s="119"/>
      <c r="FEY20" s="119"/>
      <c r="FEZ20" s="119"/>
      <c r="FFA20" s="119"/>
      <c r="FFB20" s="119"/>
      <c r="FFC20" s="119"/>
      <c r="FFD20" s="119"/>
      <c r="FFE20" s="119"/>
      <c r="FFF20" s="119"/>
      <c r="FFG20" s="119"/>
      <c r="FFH20" s="119"/>
      <c r="FFI20" s="119"/>
      <c r="FFJ20" s="119"/>
      <c r="FFK20" s="119"/>
      <c r="FFL20" s="119"/>
      <c r="FFM20" s="119"/>
      <c r="FFN20" s="119"/>
      <c r="FFO20" s="119"/>
      <c r="FFP20" s="119"/>
      <c r="FFQ20" s="119"/>
      <c r="FFR20" s="119"/>
      <c r="FFS20" s="119"/>
      <c r="FFT20" s="119"/>
      <c r="FFU20" s="119"/>
      <c r="FFV20" s="119"/>
      <c r="FFW20" s="119"/>
      <c r="FFX20" s="119"/>
      <c r="FFY20" s="119"/>
      <c r="FFZ20" s="119"/>
      <c r="FGA20" s="119"/>
      <c r="FGB20" s="119"/>
      <c r="FGC20" s="119"/>
      <c r="FGD20" s="119"/>
      <c r="FGE20" s="119"/>
      <c r="FGF20" s="119"/>
      <c r="FGG20" s="119"/>
      <c r="FGH20" s="119"/>
      <c r="FGI20" s="119"/>
      <c r="FGJ20" s="119"/>
      <c r="FGK20" s="119"/>
      <c r="FGL20" s="119"/>
      <c r="FGM20" s="119"/>
      <c r="FGN20" s="119"/>
      <c r="FGO20" s="119"/>
      <c r="FGP20" s="119"/>
      <c r="FGQ20" s="119"/>
      <c r="FGR20" s="119"/>
      <c r="FGS20" s="119"/>
      <c r="FGT20" s="119"/>
      <c r="FGU20" s="119"/>
      <c r="FGV20" s="119"/>
      <c r="FGW20" s="119"/>
      <c r="FGX20" s="119"/>
      <c r="FGY20" s="119"/>
      <c r="FGZ20" s="119"/>
      <c r="FHA20" s="119"/>
      <c r="FHB20" s="119"/>
      <c r="FHC20" s="119"/>
      <c r="FHD20" s="119"/>
      <c r="FHE20" s="119"/>
      <c r="FHF20" s="119"/>
      <c r="FHG20" s="119"/>
      <c r="FHH20" s="119"/>
      <c r="FHI20" s="119"/>
      <c r="FHJ20" s="119"/>
      <c r="FHK20" s="119"/>
      <c r="FHL20" s="119"/>
      <c r="FHM20" s="119"/>
      <c r="FHN20" s="119"/>
      <c r="FHO20" s="119"/>
      <c r="FHP20" s="119"/>
      <c r="FHQ20" s="119"/>
      <c r="FHR20" s="119"/>
      <c r="FHS20" s="119"/>
      <c r="FHT20" s="119"/>
      <c r="FHU20" s="119"/>
      <c r="FHV20" s="119"/>
      <c r="FHW20" s="119"/>
      <c r="FHX20" s="119"/>
      <c r="FHY20" s="119"/>
      <c r="FHZ20" s="119"/>
      <c r="FIA20" s="119"/>
      <c r="FIB20" s="119"/>
      <c r="FIC20" s="119"/>
      <c r="FID20" s="119"/>
      <c r="FIE20" s="119"/>
      <c r="FIF20" s="119"/>
      <c r="FIG20" s="119"/>
      <c r="FIH20" s="119"/>
      <c r="FII20" s="119"/>
      <c r="FIJ20" s="119"/>
      <c r="FIK20" s="119"/>
      <c r="FIL20" s="119"/>
      <c r="FIM20" s="119"/>
      <c r="FIN20" s="119"/>
      <c r="FIO20" s="119"/>
      <c r="FIP20" s="119"/>
      <c r="FIQ20" s="119"/>
      <c r="FIR20" s="119"/>
      <c r="FIS20" s="119"/>
      <c r="FIT20" s="119"/>
      <c r="FIU20" s="119"/>
      <c r="FIV20" s="119"/>
      <c r="FIW20" s="119"/>
      <c r="FIX20" s="119"/>
      <c r="FIY20" s="119"/>
      <c r="FIZ20" s="119"/>
      <c r="FJA20" s="119"/>
      <c r="FJB20" s="119"/>
      <c r="FJC20" s="119"/>
      <c r="FJD20" s="119"/>
      <c r="FJE20" s="119"/>
      <c r="FJF20" s="119"/>
      <c r="FJG20" s="119"/>
      <c r="FJH20" s="119"/>
      <c r="FJI20" s="119"/>
      <c r="FJJ20" s="119"/>
      <c r="FJK20" s="119"/>
      <c r="FJL20" s="119"/>
      <c r="FJM20" s="119"/>
      <c r="FJN20" s="119"/>
      <c r="FJO20" s="119"/>
      <c r="FJP20" s="119"/>
      <c r="FJQ20" s="119"/>
      <c r="FJR20" s="119"/>
      <c r="FJS20" s="119"/>
      <c r="FJT20" s="119"/>
      <c r="FJU20" s="119"/>
      <c r="FJV20" s="119"/>
      <c r="FJW20" s="119"/>
      <c r="FJX20" s="119"/>
      <c r="FJY20" s="119"/>
      <c r="FJZ20" s="119"/>
      <c r="FKA20" s="119"/>
      <c r="FKB20" s="119"/>
      <c r="FKC20" s="119"/>
      <c r="FKD20" s="119"/>
      <c r="FKE20" s="119"/>
      <c r="FKF20" s="119"/>
      <c r="FKG20" s="119"/>
      <c r="FKH20" s="119"/>
      <c r="FKI20" s="119"/>
      <c r="FKJ20" s="119"/>
      <c r="FKK20" s="119"/>
      <c r="FKL20" s="119"/>
      <c r="FKM20" s="119"/>
      <c r="FKN20" s="119"/>
      <c r="FKO20" s="119"/>
      <c r="FKP20" s="119"/>
      <c r="FKQ20" s="119"/>
      <c r="FKR20" s="119"/>
      <c r="FKS20" s="119"/>
      <c r="FKT20" s="119"/>
      <c r="FKU20" s="119"/>
      <c r="FKV20" s="119"/>
      <c r="FKW20" s="119"/>
      <c r="FKX20" s="119"/>
      <c r="FKY20" s="119"/>
      <c r="FKZ20" s="119"/>
      <c r="FLA20" s="119"/>
      <c r="FLB20" s="119"/>
      <c r="FLC20" s="119"/>
      <c r="FLD20" s="119"/>
      <c r="FLE20" s="119"/>
      <c r="FLF20" s="119"/>
      <c r="FLG20" s="119"/>
      <c r="FLH20" s="119"/>
      <c r="FLI20" s="119"/>
      <c r="FLJ20" s="119"/>
      <c r="FLK20" s="119"/>
      <c r="FLL20" s="119"/>
      <c r="FLM20" s="119"/>
      <c r="FLN20" s="119"/>
      <c r="FLO20" s="119"/>
      <c r="FLP20" s="119"/>
      <c r="FLQ20" s="119"/>
      <c r="FLR20" s="119"/>
      <c r="FLS20" s="119"/>
      <c r="FLT20" s="119"/>
      <c r="FLU20" s="119"/>
      <c r="FLV20" s="119"/>
      <c r="FLW20" s="119"/>
      <c r="FLX20" s="119"/>
      <c r="FLY20" s="119"/>
      <c r="FLZ20" s="119"/>
      <c r="FMA20" s="119"/>
      <c r="FMB20" s="119"/>
      <c r="FMC20" s="119"/>
      <c r="FMD20" s="119"/>
      <c r="FME20" s="119"/>
      <c r="FMF20" s="119"/>
      <c r="FMG20" s="119"/>
      <c r="FMH20" s="119"/>
      <c r="FMI20" s="119"/>
      <c r="FMJ20" s="119"/>
      <c r="FMK20" s="119"/>
      <c r="FML20" s="119"/>
      <c r="FMM20" s="119"/>
      <c r="FMN20" s="119"/>
      <c r="FMO20" s="119"/>
      <c r="FMP20" s="119"/>
      <c r="FMQ20" s="119"/>
      <c r="FMR20" s="119"/>
      <c r="FMS20" s="119"/>
      <c r="FMT20" s="119"/>
      <c r="FMU20" s="119"/>
      <c r="FMV20" s="119"/>
      <c r="FMW20" s="119"/>
      <c r="FMX20" s="119"/>
      <c r="FMY20" s="119"/>
      <c r="FMZ20" s="119"/>
      <c r="FNA20" s="119"/>
      <c r="FNB20" s="119"/>
      <c r="FNC20" s="119"/>
      <c r="FND20" s="119"/>
      <c r="FNE20" s="119"/>
      <c r="FNF20" s="119"/>
      <c r="FNG20" s="119"/>
      <c r="FNH20" s="119"/>
      <c r="FNI20" s="119"/>
      <c r="FNJ20" s="119"/>
      <c r="FNK20" s="119"/>
      <c r="FNL20" s="119"/>
      <c r="FNM20" s="119"/>
      <c r="FNN20" s="119"/>
      <c r="FNO20" s="119"/>
      <c r="FNP20" s="119"/>
      <c r="FNQ20" s="119"/>
      <c r="FNR20" s="119"/>
      <c r="FNS20" s="119"/>
      <c r="FNT20" s="119"/>
      <c r="FNU20" s="119"/>
      <c r="FNV20" s="119"/>
      <c r="FNW20" s="119"/>
      <c r="FNX20" s="119"/>
      <c r="FNY20" s="119"/>
      <c r="FNZ20" s="119"/>
      <c r="FOA20" s="119"/>
      <c r="FOB20" s="119"/>
      <c r="FOC20" s="119"/>
      <c r="FOD20" s="119"/>
      <c r="FOE20" s="119"/>
      <c r="FOF20" s="119"/>
      <c r="FOG20" s="119"/>
      <c r="FOH20" s="119"/>
      <c r="FOI20" s="119"/>
      <c r="FOJ20" s="119"/>
      <c r="FOK20" s="119"/>
      <c r="FOL20" s="119"/>
      <c r="FOM20" s="119"/>
      <c r="FON20" s="119"/>
      <c r="FOO20" s="119"/>
      <c r="FOP20" s="119"/>
      <c r="FOQ20" s="119"/>
      <c r="FOR20" s="119"/>
      <c r="FOS20" s="119"/>
      <c r="FOT20" s="119"/>
      <c r="FOU20" s="119"/>
      <c r="FOV20" s="119"/>
      <c r="FOW20" s="119"/>
      <c r="FOX20" s="119"/>
      <c r="FOY20" s="119"/>
      <c r="FOZ20" s="119"/>
      <c r="FPA20" s="119"/>
      <c r="FPB20" s="119"/>
      <c r="FPC20" s="119"/>
      <c r="FPD20" s="119"/>
      <c r="FPE20" s="119"/>
      <c r="FPF20" s="119"/>
      <c r="FPG20" s="119"/>
      <c r="FPH20" s="119"/>
      <c r="FPI20" s="119"/>
      <c r="FPJ20" s="119"/>
      <c r="FPK20" s="119"/>
      <c r="FPL20" s="119"/>
      <c r="FPM20" s="119"/>
      <c r="FPN20" s="119"/>
      <c r="FPO20" s="119"/>
      <c r="FPP20" s="119"/>
      <c r="FPQ20" s="119"/>
      <c r="FPR20" s="119"/>
      <c r="FPS20" s="119"/>
      <c r="FPT20" s="119"/>
      <c r="FPU20" s="119"/>
      <c r="FPV20" s="119"/>
      <c r="FPW20" s="119"/>
      <c r="FPX20" s="119"/>
      <c r="FPY20" s="119"/>
      <c r="FPZ20" s="119"/>
      <c r="FQA20" s="119"/>
      <c r="FQB20" s="119"/>
      <c r="FQC20" s="119"/>
      <c r="FQD20" s="119"/>
      <c r="FQE20" s="119"/>
      <c r="FQF20" s="119"/>
      <c r="FQG20" s="119"/>
      <c r="FQH20" s="119"/>
      <c r="FQI20" s="119"/>
      <c r="FQJ20" s="119"/>
      <c r="FQK20" s="119"/>
      <c r="FQL20" s="119"/>
      <c r="FQM20" s="119"/>
      <c r="FQN20" s="119"/>
      <c r="FQO20" s="119"/>
      <c r="FQP20" s="119"/>
      <c r="FQQ20" s="119"/>
      <c r="FQR20" s="119"/>
      <c r="FQS20" s="119"/>
      <c r="FQT20" s="119"/>
      <c r="FQU20" s="119"/>
      <c r="FQV20" s="119"/>
      <c r="FQW20" s="119"/>
      <c r="FQX20" s="119"/>
      <c r="FQY20" s="119"/>
      <c r="FQZ20" s="119"/>
      <c r="FRA20" s="119"/>
      <c r="FRB20" s="119"/>
      <c r="FRC20" s="119"/>
      <c r="FRD20" s="119"/>
      <c r="FRE20" s="119"/>
      <c r="FRF20" s="119"/>
      <c r="FRG20" s="119"/>
      <c r="FRH20" s="119"/>
      <c r="FRI20" s="119"/>
      <c r="FRJ20" s="119"/>
      <c r="FRK20" s="119"/>
      <c r="FRL20" s="119"/>
      <c r="FRM20" s="119"/>
      <c r="FRN20" s="119"/>
      <c r="FRO20" s="119"/>
      <c r="FRP20" s="119"/>
      <c r="FRQ20" s="119"/>
      <c r="FRR20" s="119"/>
      <c r="FRS20" s="119"/>
      <c r="FRT20" s="119"/>
      <c r="FRU20" s="119"/>
      <c r="FRV20" s="119"/>
      <c r="FRW20" s="119"/>
      <c r="FRX20" s="119"/>
      <c r="FRY20" s="119"/>
      <c r="FRZ20" s="119"/>
      <c r="FSA20" s="119"/>
      <c r="FSB20" s="119"/>
      <c r="FSC20" s="119"/>
      <c r="FSD20" s="119"/>
      <c r="FSE20" s="119"/>
      <c r="FSF20" s="119"/>
      <c r="FSG20" s="119"/>
      <c r="FSH20" s="119"/>
      <c r="FSI20" s="119"/>
      <c r="FSJ20" s="119"/>
      <c r="FSK20" s="119"/>
      <c r="FSL20" s="119"/>
      <c r="FSM20" s="119"/>
      <c r="FSN20" s="119"/>
      <c r="FSO20" s="119"/>
      <c r="FSP20" s="119"/>
      <c r="FSQ20" s="119"/>
      <c r="FSR20" s="119"/>
      <c r="FSS20" s="119"/>
      <c r="FST20" s="119"/>
      <c r="FSU20" s="119"/>
      <c r="FSV20" s="119"/>
      <c r="FSW20" s="119"/>
      <c r="FSX20" s="119"/>
      <c r="FSY20" s="119"/>
      <c r="FSZ20" s="119"/>
      <c r="FTA20" s="119"/>
      <c r="FTB20" s="119"/>
      <c r="FTC20" s="119"/>
      <c r="FTD20" s="119"/>
      <c r="FTE20" s="119"/>
      <c r="FTF20" s="119"/>
      <c r="FTG20" s="119"/>
      <c r="FTH20" s="119"/>
      <c r="FTI20" s="119"/>
      <c r="FTJ20" s="119"/>
      <c r="FTK20" s="119"/>
      <c r="FTL20" s="119"/>
      <c r="FTM20" s="119"/>
      <c r="FTN20" s="119"/>
      <c r="FTO20" s="119"/>
      <c r="FTP20" s="119"/>
      <c r="FTQ20" s="119"/>
      <c r="FTR20" s="119"/>
      <c r="FTS20" s="119"/>
      <c r="FTT20" s="119"/>
      <c r="FTU20" s="119"/>
      <c r="FTV20" s="119"/>
      <c r="FTW20" s="119"/>
      <c r="FTX20" s="119"/>
      <c r="FTY20" s="119"/>
      <c r="FTZ20" s="119"/>
      <c r="FUA20" s="119"/>
      <c r="FUB20" s="119"/>
      <c r="FUC20" s="119"/>
      <c r="FUD20" s="119"/>
      <c r="FUE20" s="119"/>
      <c r="FUF20" s="119"/>
      <c r="FUG20" s="119"/>
      <c r="FUH20" s="119"/>
      <c r="FUI20" s="119"/>
      <c r="FUJ20" s="119"/>
      <c r="FUK20" s="119"/>
      <c r="FUL20" s="119"/>
      <c r="FUM20" s="119"/>
      <c r="FUN20" s="119"/>
      <c r="FUO20" s="119"/>
      <c r="FUP20" s="119"/>
      <c r="FUQ20" s="119"/>
      <c r="FUR20" s="119"/>
      <c r="FUS20" s="119"/>
      <c r="FUT20" s="119"/>
      <c r="FUU20" s="119"/>
      <c r="FUV20" s="119"/>
      <c r="FUW20" s="119"/>
      <c r="FUX20" s="119"/>
      <c r="FUY20" s="119"/>
      <c r="FUZ20" s="119"/>
      <c r="FVA20" s="119"/>
      <c r="FVB20" s="119"/>
      <c r="FVC20" s="119"/>
      <c r="FVD20" s="119"/>
      <c r="FVE20" s="119"/>
      <c r="FVF20" s="119"/>
      <c r="FVG20" s="119"/>
      <c r="FVH20" s="119"/>
      <c r="FVI20" s="119"/>
      <c r="FVJ20" s="119"/>
      <c r="FVK20" s="119"/>
      <c r="FVL20" s="119"/>
      <c r="FVM20" s="119"/>
      <c r="FVN20" s="119"/>
      <c r="FVO20" s="119"/>
      <c r="FVP20" s="119"/>
      <c r="FVQ20" s="119"/>
      <c r="FVR20" s="119"/>
      <c r="FVS20" s="119"/>
      <c r="FVT20" s="119"/>
      <c r="FVU20" s="119"/>
      <c r="FVV20" s="119"/>
      <c r="FVW20" s="119"/>
      <c r="FVX20" s="119"/>
      <c r="FVY20" s="119"/>
      <c r="FVZ20" s="119"/>
      <c r="FWA20" s="119"/>
      <c r="FWB20" s="119"/>
      <c r="FWC20" s="119"/>
      <c r="FWD20" s="119"/>
      <c r="FWE20" s="119"/>
      <c r="FWF20" s="119"/>
      <c r="FWG20" s="119"/>
      <c r="FWH20" s="119"/>
      <c r="FWI20" s="119"/>
      <c r="FWJ20" s="119"/>
      <c r="FWK20" s="119"/>
      <c r="FWL20" s="119"/>
      <c r="FWM20" s="119"/>
      <c r="FWN20" s="119"/>
      <c r="FWO20" s="119"/>
      <c r="FWP20" s="119"/>
      <c r="FWQ20" s="119"/>
      <c r="FWR20" s="119"/>
      <c r="FWS20" s="119"/>
      <c r="FWT20" s="119"/>
      <c r="FWU20" s="119"/>
      <c r="FWV20" s="119"/>
      <c r="FWW20" s="119"/>
      <c r="FWX20" s="119"/>
      <c r="FWY20" s="119"/>
      <c r="FWZ20" s="119"/>
      <c r="FXA20" s="119"/>
      <c r="FXB20" s="119"/>
      <c r="FXC20" s="119"/>
      <c r="FXD20" s="119"/>
      <c r="FXE20" s="119"/>
      <c r="FXF20" s="119"/>
      <c r="FXG20" s="119"/>
      <c r="FXH20" s="119"/>
      <c r="FXI20" s="119"/>
      <c r="FXJ20" s="119"/>
      <c r="FXK20" s="119"/>
      <c r="FXL20" s="119"/>
      <c r="FXM20" s="119"/>
      <c r="FXN20" s="119"/>
      <c r="FXO20" s="119"/>
      <c r="FXP20" s="119"/>
      <c r="FXQ20" s="119"/>
      <c r="FXR20" s="119"/>
      <c r="FXS20" s="119"/>
      <c r="FXT20" s="119"/>
      <c r="FXU20" s="119"/>
      <c r="FXV20" s="119"/>
      <c r="FXW20" s="119"/>
      <c r="FXX20" s="119"/>
      <c r="FXY20" s="119"/>
      <c r="FXZ20" s="119"/>
      <c r="FYA20" s="119"/>
      <c r="FYB20" s="119"/>
      <c r="FYC20" s="119"/>
      <c r="FYD20" s="119"/>
      <c r="FYE20" s="119"/>
      <c r="FYF20" s="119"/>
      <c r="FYG20" s="119"/>
      <c r="FYH20" s="119"/>
      <c r="FYI20" s="119"/>
      <c r="FYJ20" s="119"/>
      <c r="FYK20" s="119"/>
      <c r="FYL20" s="119"/>
      <c r="FYM20" s="119"/>
      <c r="FYN20" s="119"/>
      <c r="FYO20" s="119"/>
      <c r="FYP20" s="119"/>
      <c r="FYQ20" s="119"/>
      <c r="FYR20" s="119"/>
      <c r="FYS20" s="119"/>
      <c r="FYT20" s="119"/>
      <c r="FYU20" s="119"/>
      <c r="FYV20" s="119"/>
      <c r="FYW20" s="119"/>
      <c r="FYX20" s="119"/>
      <c r="FYY20" s="119"/>
      <c r="FYZ20" s="119"/>
      <c r="FZA20" s="119"/>
      <c r="FZB20" s="119"/>
      <c r="FZC20" s="119"/>
      <c r="FZD20" s="119"/>
      <c r="FZE20" s="119"/>
      <c r="FZF20" s="119"/>
      <c r="FZG20" s="119"/>
      <c r="FZH20" s="119"/>
      <c r="FZI20" s="119"/>
      <c r="FZJ20" s="119"/>
      <c r="FZK20" s="119"/>
      <c r="FZL20" s="119"/>
      <c r="FZM20" s="119"/>
      <c r="FZN20" s="119"/>
      <c r="FZO20" s="119"/>
      <c r="FZP20" s="119"/>
      <c r="FZQ20" s="119"/>
      <c r="FZR20" s="119"/>
      <c r="FZS20" s="119"/>
      <c r="FZT20" s="119"/>
      <c r="FZU20" s="119"/>
      <c r="FZV20" s="119"/>
      <c r="FZW20" s="119"/>
      <c r="FZX20" s="119"/>
      <c r="FZY20" s="119"/>
      <c r="FZZ20" s="119"/>
      <c r="GAA20" s="119"/>
      <c r="GAB20" s="119"/>
      <c r="GAC20" s="119"/>
      <c r="GAD20" s="119"/>
      <c r="GAE20" s="119"/>
      <c r="GAF20" s="119"/>
      <c r="GAG20" s="119"/>
      <c r="GAH20" s="119"/>
      <c r="GAI20" s="119"/>
      <c r="GAJ20" s="119"/>
      <c r="GAK20" s="119"/>
      <c r="GAL20" s="119"/>
      <c r="GAM20" s="119"/>
      <c r="GAN20" s="119"/>
      <c r="GAO20" s="119"/>
      <c r="GAP20" s="119"/>
      <c r="GAQ20" s="119"/>
      <c r="GAR20" s="119"/>
      <c r="GAS20" s="119"/>
      <c r="GAT20" s="119"/>
      <c r="GAU20" s="119"/>
      <c r="GAV20" s="119"/>
      <c r="GAW20" s="119"/>
      <c r="GAX20" s="119"/>
      <c r="GAY20" s="119"/>
      <c r="GAZ20" s="119"/>
      <c r="GBA20" s="119"/>
      <c r="GBB20" s="119"/>
      <c r="GBC20" s="119"/>
      <c r="GBD20" s="119"/>
      <c r="GBE20" s="119"/>
      <c r="GBF20" s="119"/>
      <c r="GBG20" s="119"/>
      <c r="GBH20" s="119"/>
      <c r="GBI20" s="119"/>
      <c r="GBJ20" s="119"/>
      <c r="GBK20" s="119"/>
      <c r="GBL20" s="119"/>
      <c r="GBM20" s="119"/>
      <c r="GBN20" s="119"/>
      <c r="GBO20" s="119"/>
      <c r="GBP20" s="119"/>
      <c r="GBQ20" s="119"/>
      <c r="GBR20" s="119"/>
      <c r="GBS20" s="119"/>
      <c r="GBT20" s="119"/>
      <c r="GBU20" s="119"/>
      <c r="GBV20" s="119"/>
      <c r="GBW20" s="119"/>
      <c r="GBX20" s="119"/>
      <c r="GBY20" s="119"/>
      <c r="GBZ20" s="119"/>
      <c r="GCA20" s="119"/>
      <c r="GCB20" s="119"/>
      <c r="GCC20" s="119"/>
      <c r="GCD20" s="119"/>
      <c r="GCE20" s="119"/>
      <c r="GCF20" s="119"/>
      <c r="GCG20" s="119"/>
      <c r="GCH20" s="119"/>
      <c r="GCI20" s="119"/>
      <c r="GCJ20" s="119"/>
      <c r="GCK20" s="119"/>
      <c r="GCL20" s="119"/>
      <c r="GCM20" s="119"/>
      <c r="GCN20" s="119"/>
      <c r="GCO20" s="119"/>
      <c r="GCP20" s="119"/>
      <c r="GCQ20" s="119"/>
      <c r="GCR20" s="119"/>
      <c r="GCS20" s="119"/>
      <c r="GCT20" s="119"/>
      <c r="GCU20" s="119"/>
      <c r="GCV20" s="119"/>
      <c r="GCW20" s="119"/>
      <c r="GCX20" s="119"/>
      <c r="GCY20" s="119"/>
      <c r="GCZ20" s="119"/>
      <c r="GDA20" s="119"/>
      <c r="GDB20" s="119"/>
      <c r="GDC20" s="119"/>
      <c r="GDD20" s="119"/>
      <c r="GDE20" s="119"/>
      <c r="GDF20" s="119"/>
      <c r="GDG20" s="119"/>
      <c r="GDH20" s="119"/>
      <c r="GDI20" s="119"/>
      <c r="GDJ20" s="119"/>
      <c r="GDK20" s="119"/>
      <c r="GDL20" s="119"/>
      <c r="GDM20" s="119"/>
      <c r="GDN20" s="119"/>
      <c r="GDO20" s="119"/>
      <c r="GDP20" s="119"/>
      <c r="GDQ20" s="119"/>
      <c r="GDR20" s="119"/>
      <c r="GDS20" s="119"/>
      <c r="GDT20" s="119"/>
      <c r="GDU20" s="119"/>
      <c r="GDV20" s="119"/>
      <c r="GDW20" s="119"/>
      <c r="GDX20" s="119"/>
      <c r="GDY20" s="119"/>
      <c r="GDZ20" s="119"/>
      <c r="GEA20" s="119"/>
      <c r="GEB20" s="119"/>
      <c r="GEC20" s="119"/>
      <c r="GED20" s="119"/>
      <c r="GEE20" s="119"/>
      <c r="GEF20" s="119"/>
      <c r="GEG20" s="119"/>
      <c r="GEH20" s="119"/>
      <c r="GEI20" s="119"/>
      <c r="GEJ20" s="119"/>
      <c r="GEK20" s="119"/>
      <c r="GEL20" s="119"/>
      <c r="GEM20" s="119"/>
      <c r="GEN20" s="119"/>
      <c r="GEO20" s="119"/>
      <c r="GEP20" s="119"/>
      <c r="GEQ20" s="119"/>
      <c r="GER20" s="119"/>
      <c r="GES20" s="119"/>
      <c r="GET20" s="119"/>
      <c r="GEU20" s="119"/>
      <c r="GEV20" s="119"/>
      <c r="GEW20" s="119"/>
      <c r="GEX20" s="119"/>
      <c r="GEY20" s="119"/>
      <c r="GEZ20" s="119"/>
      <c r="GFA20" s="119"/>
      <c r="GFB20" s="119"/>
      <c r="GFC20" s="119"/>
      <c r="GFD20" s="119"/>
      <c r="GFE20" s="119"/>
      <c r="GFF20" s="119"/>
      <c r="GFG20" s="119"/>
      <c r="GFH20" s="119"/>
      <c r="GFI20" s="119"/>
      <c r="GFJ20" s="119"/>
      <c r="GFK20" s="119"/>
      <c r="GFL20" s="119"/>
      <c r="GFM20" s="119"/>
      <c r="GFN20" s="119"/>
      <c r="GFO20" s="119"/>
      <c r="GFP20" s="119"/>
      <c r="GFQ20" s="119"/>
      <c r="GFR20" s="119"/>
      <c r="GFS20" s="119"/>
      <c r="GFT20" s="119"/>
      <c r="GFU20" s="119"/>
      <c r="GFV20" s="119"/>
      <c r="GFW20" s="119"/>
      <c r="GFX20" s="119"/>
      <c r="GFY20" s="119"/>
      <c r="GFZ20" s="119"/>
      <c r="GGA20" s="119"/>
      <c r="GGB20" s="119"/>
      <c r="GGC20" s="119"/>
      <c r="GGD20" s="119"/>
      <c r="GGE20" s="119"/>
      <c r="GGF20" s="119"/>
      <c r="GGG20" s="119"/>
      <c r="GGH20" s="119"/>
      <c r="GGI20" s="119"/>
      <c r="GGJ20" s="119"/>
      <c r="GGK20" s="119"/>
      <c r="GGL20" s="119"/>
      <c r="GGM20" s="119"/>
      <c r="GGN20" s="119"/>
      <c r="GGO20" s="119"/>
      <c r="GGP20" s="119"/>
      <c r="GGQ20" s="119"/>
      <c r="GGR20" s="119"/>
      <c r="GGS20" s="119"/>
      <c r="GGT20" s="119"/>
      <c r="GGU20" s="119"/>
      <c r="GGV20" s="119"/>
      <c r="GGW20" s="119"/>
      <c r="GGX20" s="119"/>
      <c r="GGY20" s="119"/>
      <c r="GGZ20" s="119"/>
      <c r="GHA20" s="119"/>
      <c r="GHB20" s="119"/>
      <c r="GHC20" s="119"/>
      <c r="GHD20" s="119"/>
      <c r="GHE20" s="119"/>
      <c r="GHF20" s="119"/>
      <c r="GHG20" s="119"/>
      <c r="GHH20" s="119"/>
      <c r="GHI20" s="119"/>
      <c r="GHJ20" s="119"/>
      <c r="GHK20" s="119"/>
      <c r="GHL20" s="119"/>
      <c r="GHM20" s="119"/>
      <c r="GHN20" s="119"/>
      <c r="GHO20" s="119"/>
      <c r="GHP20" s="119"/>
      <c r="GHQ20" s="119"/>
      <c r="GHR20" s="119"/>
      <c r="GHS20" s="119"/>
      <c r="GHT20" s="119"/>
      <c r="GHU20" s="119"/>
      <c r="GHV20" s="119"/>
      <c r="GHW20" s="119"/>
      <c r="GHX20" s="119"/>
      <c r="GHY20" s="119"/>
      <c r="GHZ20" s="119"/>
      <c r="GIA20" s="119"/>
      <c r="GIB20" s="119"/>
      <c r="GIC20" s="119"/>
      <c r="GID20" s="119"/>
      <c r="GIE20" s="119"/>
      <c r="GIF20" s="119"/>
      <c r="GIG20" s="119"/>
      <c r="GIH20" s="119"/>
      <c r="GII20" s="119"/>
      <c r="GIJ20" s="119"/>
      <c r="GIK20" s="119"/>
      <c r="GIL20" s="119"/>
      <c r="GIM20" s="119"/>
      <c r="GIN20" s="119"/>
      <c r="GIO20" s="119"/>
      <c r="GIP20" s="119"/>
      <c r="GIQ20" s="119"/>
      <c r="GIR20" s="119"/>
      <c r="GIS20" s="119"/>
      <c r="GIT20" s="119"/>
      <c r="GIU20" s="119"/>
      <c r="GIV20" s="119"/>
      <c r="GIW20" s="119"/>
      <c r="GIX20" s="119"/>
      <c r="GIY20" s="119"/>
      <c r="GIZ20" s="119"/>
      <c r="GJA20" s="119"/>
      <c r="GJB20" s="119"/>
      <c r="GJC20" s="119"/>
      <c r="GJD20" s="119"/>
      <c r="GJE20" s="119"/>
      <c r="GJF20" s="119"/>
      <c r="GJG20" s="119"/>
      <c r="GJH20" s="119"/>
      <c r="GJI20" s="119"/>
      <c r="GJJ20" s="119"/>
      <c r="GJK20" s="119"/>
      <c r="GJL20" s="119"/>
      <c r="GJM20" s="119"/>
      <c r="GJN20" s="119"/>
      <c r="GJO20" s="119"/>
      <c r="GJP20" s="119"/>
      <c r="GJQ20" s="119"/>
      <c r="GJR20" s="119"/>
      <c r="GJS20" s="119"/>
      <c r="GJT20" s="119"/>
      <c r="GJU20" s="119"/>
      <c r="GJV20" s="119"/>
      <c r="GJW20" s="119"/>
      <c r="GJX20" s="119"/>
      <c r="GJY20" s="119"/>
      <c r="GJZ20" s="119"/>
      <c r="GKA20" s="119"/>
      <c r="GKB20" s="119"/>
      <c r="GKC20" s="119"/>
      <c r="GKD20" s="119"/>
      <c r="GKE20" s="119"/>
      <c r="GKF20" s="119"/>
      <c r="GKG20" s="119"/>
      <c r="GKH20" s="119"/>
      <c r="GKI20" s="119"/>
      <c r="GKJ20" s="119"/>
      <c r="GKK20" s="119"/>
      <c r="GKL20" s="119"/>
      <c r="GKM20" s="119"/>
      <c r="GKN20" s="119"/>
      <c r="GKO20" s="119"/>
      <c r="GKP20" s="119"/>
      <c r="GKQ20" s="119"/>
      <c r="GKR20" s="119"/>
      <c r="GKS20" s="119"/>
      <c r="GKT20" s="119"/>
      <c r="GKU20" s="119"/>
      <c r="GKV20" s="119"/>
      <c r="GKW20" s="119"/>
      <c r="GKX20" s="119"/>
      <c r="GKY20" s="119"/>
      <c r="GKZ20" s="119"/>
      <c r="GLA20" s="119"/>
      <c r="GLB20" s="119"/>
      <c r="GLC20" s="119"/>
      <c r="GLD20" s="119"/>
      <c r="GLE20" s="119"/>
      <c r="GLF20" s="119"/>
      <c r="GLG20" s="119"/>
      <c r="GLH20" s="119"/>
      <c r="GLI20" s="119"/>
      <c r="GLJ20" s="119"/>
      <c r="GLK20" s="119"/>
      <c r="GLL20" s="119"/>
      <c r="GLM20" s="119"/>
      <c r="GLN20" s="119"/>
      <c r="GLO20" s="119"/>
      <c r="GLP20" s="119"/>
      <c r="GLQ20" s="119"/>
      <c r="GLR20" s="119"/>
      <c r="GLS20" s="119"/>
      <c r="GLT20" s="119"/>
      <c r="GLU20" s="119"/>
      <c r="GLV20" s="119"/>
      <c r="GLW20" s="119"/>
      <c r="GLX20" s="119"/>
      <c r="GLY20" s="119"/>
      <c r="GLZ20" s="119"/>
      <c r="GMA20" s="119"/>
      <c r="GMB20" s="119"/>
      <c r="GMC20" s="119"/>
      <c r="GMD20" s="119"/>
      <c r="GME20" s="119"/>
      <c r="GMF20" s="119"/>
      <c r="GMG20" s="119"/>
      <c r="GMH20" s="119"/>
      <c r="GMI20" s="119"/>
      <c r="GMJ20" s="119"/>
      <c r="GMK20" s="119"/>
      <c r="GML20" s="119"/>
      <c r="GMM20" s="119"/>
      <c r="GMN20" s="119"/>
      <c r="GMO20" s="119"/>
      <c r="GMP20" s="119"/>
      <c r="GMQ20" s="119"/>
      <c r="GMR20" s="119"/>
      <c r="GMS20" s="119"/>
      <c r="GMT20" s="119"/>
      <c r="GMU20" s="119"/>
      <c r="GMV20" s="119"/>
      <c r="GMW20" s="119"/>
      <c r="GMX20" s="119"/>
      <c r="GMY20" s="119"/>
      <c r="GMZ20" s="119"/>
      <c r="GNA20" s="119"/>
      <c r="GNB20" s="119"/>
      <c r="GNC20" s="119"/>
      <c r="GND20" s="119"/>
      <c r="GNE20" s="119"/>
      <c r="GNF20" s="119"/>
      <c r="GNG20" s="119"/>
      <c r="GNH20" s="119"/>
      <c r="GNI20" s="119"/>
      <c r="GNJ20" s="119"/>
      <c r="GNK20" s="119"/>
      <c r="GNL20" s="119"/>
      <c r="GNM20" s="119"/>
      <c r="GNN20" s="119"/>
      <c r="GNO20" s="119"/>
      <c r="GNP20" s="119"/>
      <c r="GNQ20" s="119"/>
      <c r="GNR20" s="119"/>
      <c r="GNS20" s="119"/>
      <c r="GNT20" s="119"/>
      <c r="GNU20" s="119"/>
      <c r="GNV20" s="119"/>
      <c r="GNW20" s="119"/>
      <c r="GNX20" s="119"/>
      <c r="GNY20" s="119"/>
      <c r="GNZ20" s="119"/>
      <c r="GOA20" s="119"/>
      <c r="GOB20" s="119"/>
      <c r="GOC20" s="119"/>
      <c r="GOD20" s="119"/>
      <c r="GOE20" s="119"/>
      <c r="GOF20" s="119"/>
      <c r="GOG20" s="119"/>
      <c r="GOH20" s="119"/>
      <c r="GOI20" s="119"/>
      <c r="GOJ20" s="119"/>
      <c r="GOK20" s="119"/>
      <c r="GOL20" s="119"/>
      <c r="GOM20" s="119"/>
      <c r="GON20" s="119"/>
      <c r="GOO20" s="119"/>
      <c r="GOP20" s="119"/>
      <c r="GOQ20" s="119"/>
      <c r="GOR20" s="119"/>
      <c r="GOS20" s="119"/>
      <c r="GOT20" s="119"/>
      <c r="GOU20" s="119"/>
      <c r="GOV20" s="119"/>
      <c r="GOW20" s="119"/>
      <c r="GOX20" s="119"/>
      <c r="GOY20" s="119"/>
      <c r="GOZ20" s="119"/>
      <c r="GPA20" s="119"/>
      <c r="GPB20" s="119"/>
      <c r="GPC20" s="119"/>
      <c r="GPD20" s="119"/>
      <c r="GPE20" s="119"/>
      <c r="GPF20" s="119"/>
      <c r="GPG20" s="119"/>
      <c r="GPH20" s="119"/>
      <c r="GPI20" s="119"/>
      <c r="GPJ20" s="119"/>
      <c r="GPK20" s="119"/>
      <c r="GPL20" s="119"/>
      <c r="GPM20" s="119"/>
      <c r="GPN20" s="119"/>
      <c r="GPO20" s="119"/>
      <c r="GPP20" s="119"/>
      <c r="GPQ20" s="119"/>
      <c r="GPR20" s="119"/>
      <c r="GPS20" s="119"/>
      <c r="GPT20" s="119"/>
      <c r="GPU20" s="119"/>
      <c r="GPV20" s="119"/>
      <c r="GPW20" s="119"/>
      <c r="GPX20" s="119"/>
      <c r="GPY20" s="119"/>
      <c r="GPZ20" s="119"/>
      <c r="GQA20" s="119"/>
      <c r="GQB20" s="119"/>
      <c r="GQC20" s="119"/>
      <c r="GQD20" s="119"/>
      <c r="GQE20" s="119"/>
      <c r="GQF20" s="119"/>
      <c r="GQG20" s="119"/>
      <c r="GQH20" s="119"/>
      <c r="GQI20" s="119"/>
      <c r="GQJ20" s="119"/>
      <c r="GQK20" s="119"/>
      <c r="GQL20" s="119"/>
      <c r="GQM20" s="119"/>
      <c r="GQN20" s="119"/>
      <c r="GQO20" s="119"/>
      <c r="GQP20" s="119"/>
      <c r="GQQ20" s="119"/>
      <c r="GQR20" s="119"/>
      <c r="GQS20" s="119"/>
      <c r="GQT20" s="119"/>
      <c r="GQU20" s="119"/>
      <c r="GQV20" s="119"/>
      <c r="GQW20" s="119"/>
      <c r="GQX20" s="119"/>
      <c r="GQY20" s="119"/>
      <c r="GQZ20" s="119"/>
      <c r="GRA20" s="119"/>
      <c r="GRB20" s="119"/>
      <c r="GRC20" s="119"/>
      <c r="GRD20" s="119"/>
      <c r="GRE20" s="119"/>
      <c r="GRF20" s="119"/>
      <c r="GRG20" s="119"/>
      <c r="GRH20" s="119"/>
      <c r="GRI20" s="119"/>
      <c r="GRJ20" s="119"/>
      <c r="GRK20" s="119"/>
      <c r="GRL20" s="119"/>
      <c r="GRM20" s="119"/>
      <c r="GRN20" s="119"/>
      <c r="GRO20" s="119"/>
      <c r="GRP20" s="119"/>
      <c r="GRQ20" s="119"/>
      <c r="GRR20" s="119"/>
      <c r="GRS20" s="119"/>
      <c r="GRT20" s="119"/>
      <c r="GRU20" s="119"/>
      <c r="GRV20" s="119"/>
      <c r="GRW20" s="119"/>
      <c r="GRX20" s="119"/>
      <c r="GRY20" s="119"/>
      <c r="GRZ20" s="119"/>
      <c r="GSA20" s="119"/>
      <c r="GSB20" s="119"/>
      <c r="GSC20" s="119"/>
      <c r="GSD20" s="119"/>
      <c r="GSE20" s="119"/>
      <c r="GSF20" s="119"/>
      <c r="GSG20" s="119"/>
      <c r="GSH20" s="119"/>
      <c r="GSI20" s="119"/>
      <c r="GSJ20" s="119"/>
      <c r="GSK20" s="119"/>
      <c r="GSL20" s="119"/>
      <c r="GSM20" s="119"/>
      <c r="GSN20" s="119"/>
      <c r="GSO20" s="119"/>
      <c r="GSP20" s="119"/>
      <c r="GSQ20" s="119"/>
      <c r="GSR20" s="119"/>
      <c r="GSS20" s="119"/>
      <c r="GST20" s="119"/>
      <c r="GSU20" s="119"/>
      <c r="GSV20" s="119"/>
      <c r="GSW20" s="119"/>
      <c r="GSX20" s="119"/>
      <c r="GSY20" s="119"/>
      <c r="GSZ20" s="119"/>
      <c r="GTA20" s="119"/>
      <c r="GTB20" s="119"/>
      <c r="GTC20" s="119"/>
      <c r="GTD20" s="119"/>
      <c r="GTE20" s="119"/>
      <c r="GTF20" s="119"/>
      <c r="GTG20" s="119"/>
      <c r="GTH20" s="119"/>
      <c r="GTI20" s="119"/>
      <c r="GTJ20" s="119"/>
      <c r="GTK20" s="119"/>
      <c r="GTL20" s="119"/>
      <c r="GTM20" s="119"/>
      <c r="GTN20" s="119"/>
      <c r="GTO20" s="119"/>
      <c r="GTP20" s="119"/>
      <c r="GTQ20" s="119"/>
      <c r="GTR20" s="119"/>
      <c r="GTS20" s="119"/>
      <c r="GTT20" s="119"/>
      <c r="GTU20" s="119"/>
      <c r="GTV20" s="119"/>
      <c r="GTW20" s="119"/>
      <c r="GTX20" s="119"/>
      <c r="GTY20" s="119"/>
      <c r="GTZ20" s="119"/>
      <c r="GUA20" s="119"/>
      <c r="GUB20" s="119"/>
      <c r="GUC20" s="119"/>
      <c r="GUD20" s="119"/>
      <c r="GUE20" s="119"/>
      <c r="GUF20" s="119"/>
      <c r="GUG20" s="119"/>
      <c r="GUH20" s="119"/>
      <c r="GUI20" s="119"/>
      <c r="GUJ20" s="119"/>
      <c r="GUK20" s="119"/>
      <c r="GUL20" s="119"/>
      <c r="GUM20" s="119"/>
      <c r="GUN20" s="119"/>
      <c r="GUO20" s="119"/>
      <c r="GUP20" s="119"/>
      <c r="GUQ20" s="119"/>
      <c r="GUR20" s="119"/>
      <c r="GUS20" s="119"/>
      <c r="GUT20" s="119"/>
      <c r="GUU20" s="119"/>
      <c r="GUV20" s="119"/>
      <c r="GUW20" s="119"/>
      <c r="GUX20" s="119"/>
      <c r="GUY20" s="119"/>
      <c r="GUZ20" s="119"/>
      <c r="GVA20" s="119"/>
      <c r="GVB20" s="119"/>
      <c r="GVC20" s="119"/>
      <c r="GVD20" s="119"/>
      <c r="GVE20" s="119"/>
      <c r="GVF20" s="119"/>
      <c r="GVG20" s="119"/>
      <c r="GVH20" s="119"/>
      <c r="GVI20" s="119"/>
      <c r="GVJ20" s="119"/>
      <c r="GVK20" s="119"/>
      <c r="GVL20" s="119"/>
      <c r="GVM20" s="119"/>
      <c r="GVN20" s="119"/>
      <c r="GVO20" s="119"/>
      <c r="GVP20" s="119"/>
      <c r="GVQ20" s="119"/>
      <c r="GVR20" s="119"/>
      <c r="GVS20" s="119"/>
      <c r="GVT20" s="119"/>
      <c r="GVU20" s="119"/>
      <c r="GVV20" s="119"/>
      <c r="GVW20" s="119"/>
      <c r="GVX20" s="119"/>
      <c r="GVY20" s="119"/>
      <c r="GVZ20" s="119"/>
      <c r="GWA20" s="119"/>
      <c r="GWB20" s="119"/>
      <c r="GWC20" s="119"/>
      <c r="GWD20" s="119"/>
      <c r="GWE20" s="119"/>
      <c r="GWF20" s="119"/>
      <c r="GWG20" s="119"/>
      <c r="GWH20" s="119"/>
      <c r="GWI20" s="119"/>
      <c r="GWJ20" s="119"/>
      <c r="GWK20" s="119"/>
      <c r="GWL20" s="119"/>
      <c r="GWM20" s="119"/>
      <c r="GWN20" s="119"/>
      <c r="GWO20" s="119"/>
      <c r="GWP20" s="119"/>
      <c r="GWQ20" s="119"/>
      <c r="GWR20" s="119"/>
      <c r="GWS20" s="119"/>
      <c r="GWT20" s="119"/>
      <c r="GWU20" s="119"/>
      <c r="GWV20" s="119"/>
      <c r="GWW20" s="119"/>
      <c r="GWX20" s="119"/>
      <c r="GWY20" s="119"/>
      <c r="GWZ20" s="119"/>
      <c r="GXA20" s="119"/>
      <c r="GXB20" s="119"/>
      <c r="GXC20" s="119"/>
      <c r="GXD20" s="119"/>
      <c r="GXE20" s="119"/>
      <c r="GXF20" s="119"/>
      <c r="GXG20" s="119"/>
      <c r="GXH20" s="119"/>
      <c r="GXI20" s="119"/>
      <c r="GXJ20" s="119"/>
      <c r="GXK20" s="119"/>
      <c r="GXL20" s="119"/>
      <c r="GXM20" s="119"/>
      <c r="GXN20" s="119"/>
      <c r="GXO20" s="119"/>
      <c r="GXP20" s="119"/>
      <c r="GXQ20" s="119"/>
      <c r="GXR20" s="119"/>
      <c r="GXS20" s="119"/>
      <c r="GXT20" s="119"/>
      <c r="GXU20" s="119"/>
      <c r="GXV20" s="119"/>
      <c r="GXW20" s="119"/>
      <c r="GXX20" s="119"/>
      <c r="GXY20" s="119"/>
      <c r="GXZ20" s="119"/>
      <c r="GYA20" s="119"/>
      <c r="GYB20" s="119"/>
      <c r="GYC20" s="119"/>
      <c r="GYD20" s="119"/>
      <c r="GYE20" s="119"/>
      <c r="GYF20" s="119"/>
      <c r="GYG20" s="119"/>
      <c r="GYH20" s="119"/>
      <c r="GYI20" s="119"/>
      <c r="GYJ20" s="119"/>
      <c r="GYK20" s="119"/>
      <c r="GYL20" s="119"/>
      <c r="GYM20" s="119"/>
      <c r="GYN20" s="119"/>
      <c r="GYO20" s="119"/>
      <c r="GYP20" s="119"/>
      <c r="GYQ20" s="119"/>
      <c r="GYR20" s="119"/>
      <c r="GYS20" s="119"/>
      <c r="GYT20" s="119"/>
      <c r="GYU20" s="119"/>
      <c r="GYV20" s="119"/>
      <c r="GYW20" s="119"/>
      <c r="GYX20" s="119"/>
      <c r="GYY20" s="119"/>
      <c r="GYZ20" s="119"/>
      <c r="GZA20" s="119"/>
      <c r="GZB20" s="119"/>
      <c r="GZC20" s="119"/>
      <c r="GZD20" s="119"/>
      <c r="GZE20" s="119"/>
      <c r="GZF20" s="119"/>
      <c r="GZG20" s="119"/>
      <c r="GZH20" s="119"/>
      <c r="GZI20" s="119"/>
      <c r="GZJ20" s="119"/>
      <c r="GZK20" s="119"/>
      <c r="GZL20" s="119"/>
      <c r="GZM20" s="119"/>
      <c r="GZN20" s="119"/>
      <c r="GZO20" s="119"/>
      <c r="GZP20" s="119"/>
      <c r="GZQ20" s="119"/>
      <c r="GZR20" s="119"/>
      <c r="GZS20" s="119"/>
      <c r="GZT20" s="119"/>
      <c r="GZU20" s="119"/>
      <c r="GZV20" s="119"/>
      <c r="GZW20" s="119"/>
      <c r="GZX20" s="119"/>
      <c r="GZY20" s="119"/>
      <c r="GZZ20" s="119"/>
      <c r="HAA20" s="119"/>
      <c r="HAB20" s="119"/>
      <c r="HAC20" s="119"/>
      <c r="HAD20" s="119"/>
      <c r="HAE20" s="119"/>
      <c r="HAF20" s="119"/>
      <c r="HAG20" s="119"/>
      <c r="HAH20" s="119"/>
      <c r="HAI20" s="119"/>
      <c r="HAJ20" s="119"/>
      <c r="HAK20" s="119"/>
      <c r="HAL20" s="119"/>
      <c r="HAM20" s="119"/>
      <c r="HAN20" s="119"/>
      <c r="HAO20" s="119"/>
      <c r="HAP20" s="119"/>
      <c r="HAQ20" s="119"/>
      <c r="HAR20" s="119"/>
      <c r="HAS20" s="119"/>
      <c r="HAT20" s="119"/>
      <c r="HAU20" s="119"/>
      <c r="HAV20" s="119"/>
      <c r="HAW20" s="119"/>
      <c r="HAX20" s="119"/>
      <c r="HAY20" s="119"/>
      <c r="HAZ20" s="119"/>
      <c r="HBA20" s="119"/>
      <c r="HBB20" s="119"/>
      <c r="HBC20" s="119"/>
      <c r="HBD20" s="119"/>
      <c r="HBE20" s="119"/>
      <c r="HBF20" s="119"/>
      <c r="HBG20" s="119"/>
      <c r="HBH20" s="119"/>
      <c r="HBI20" s="119"/>
      <c r="HBJ20" s="119"/>
      <c r="HBK20" s="119"/>
      <c r="HBL20" s="119"/>
      <c r="HBM20" s="119"/>
      <c r="HBN20" s="119"/>
      <c r="HBO20" s="119"/>
      <c r="HBP20" s="119"/>
      <c r="HBQ20" s="119"/>
      <c r="HBR20" s="119"/>
      <c r="HBS20" s="119"/>
      <c r="HBT20" s="119"/>
      <c r="HBU20" s="119"/>
      <c r="HBV20" s="119"/>
      <c r="HBW20" s="119"/>
      <c r="HBX20" s="119"/>
      <c r="HBY20" s="119"/>
      <c r="HBZ20" s="119"/>
      <c r="HCA20" s="119"/>
      <c r="HCB20" s="119"/>
      <c r="HCC20" s="119"/>
      <c r="HCD20" s="119"/>
      <c r="HCE20" s="119"/>
      <c r="HCF20" s="119"/>
      <c r="HCG20" s="119"/>
      <c r="HCH20" s="119"/>
      <c r="HCI20" s="119"/>
      <c r="HCJ20" s="119"/>
      <c r="HCK20" s="119"/>
      <c r="HCL20" s="119"/>
      <c r="HCM20" s="119"/>
      <c r="HCN20" s="119"/>
      <c r="HCO20" s="119"/>
      <c r="HCP20" s="119"/>
      <c r="HCQ20" s="119"/>
      <c r="HCR20" s="119"/>
      <c r="HCS20" s="119"/>
      <c r="HCT20" s="119"/>
      <c r="HCU20" s="119"/>
      <c r="HCV20" s="119"/>
      <c r="HCW20" s="119"/>
      <c r="HCX20" s="119"/>
      <c r="HCY20" s="119"/>
      <c r="HCZ20" s="119"/>
      <c r="HDA20" s="119"/>
      <c r="HDB20" s="119"/>
      <c r="HDC20" s="119"/>
      <c r="HDD20" s="119"/>
      <c r="HDE20" s="119"/>
      <c r="HDF20" s="119"/>
      <c r="HDG20" s="119"/>
      <c r="HDH20" s="119"/>
      <c r="HDI20" s="119"/>
      <c r="HDJ20" s="119"/>
      <c r="HDK20" s="119"/>
      <c r="HDL20" s="119"/>
      <c r="HDM20" s="119"/>
      <c r="HDN20" s="119"/>
      <c r="HDO20" s="119"/>
      <c r="HDP20" s="119"/>
      <c r="HDQ20" s="119"/>
      <c r="HDR20" s="119"/>
      <c r="HDS20" s="119"/>
      <c r="HDT20" s="119"/>
      <c r="HDU20" s="119"/>
      <c r="HDV20" s="119"/>
      <c r="HDW20" s="119"/>
      <c r="HDX20" s="119"/>
      <c r="HDY20" s="119"/>
      <c r="HDZ20" s="119"/>
      <c r="HEA20" s="119"/>
      <c r="HEB20" s="119"/>
      <c r="HEC20" s="119"/>
      <c r="HED20" s="119"/>
      <c r="HEE20" s="119"/>
      <c r="HEF20" s="119"/>
      <c r="HEG20" s="119"/>
      <c r="HEH20" s="119"/>
      <c r="HEI20" s="119"/>
      <c r="HEJ20" s="119"/>
      <c r="HEK20" s="119"/>
      <c r="HEL20" s="119"/>
      <c r="HEM20" s="119"/>
      <c r="HEN20" s="119"/>
      <c r="HEO20" s="119"/>
      <c r="HEP20" s="119"/>
      <c r="HEQ20" s="119"/>
      <c r="HER20" s="119"/>
      <c r="HES20" s="119"/>
      <c r="HET20" s="119"/>
      <c r="HEU20" s="119"/>
      <c r="HEV20" s="119"/>
      <c r="HEW20" s="119"/>
      <c r="HEX20" s="119"/>
      <c r="HEY20" s="119"/>
      <c r="HEZ20" s="119"/>
      <c r="HFA20" s="119"/>
      <c r="HFB20" s="119"/>
      <c r="HFC20" s="119"/>
      <c r="HFD20" s="119"/>
      <c r="HFE20" s="119"/>
      <c r="HFF20" s="119"/>
      <c r="HFG20" s="119"/>
      <c r="HFH20" s="119"/>
      <c r="HFI20" s="119"/>
      <c r="HFJ20" s="119"/>
      <c r="HFK20" s="119"/>
      <c r="HFL20" s="119"/>
      <c r="HFM20" s="119"/>
      <c r="HFN20" s="119"/>
      <c r="HFO20" s="119"/>
      <c r="HFP20" s="119"/>
      <c r="HFQ20" s="119"/>
      <c r="HFR20" s="119"/>
      <c r="HFS20" s="119"/>
      <c r="HFT20" s="119"/>
      <c r="HFU20" s="119"/>
      <c r="HFV20" s="119"/>
      <c r="HFW20" s="119"/>
      <c r="HFX20" s="119"/>
      <c r="HFY20" s="119"/>
      <c r="HFZ20" s="119"/>
      <c r="HGA20" s="119"/>
      <c r="HGB20" s="119"/>
      <c r="HGC20" s="119"/>
      <c r="HGD20" s="119"/>
      <c r="HGE20" s="119"/>
      <c r="HGF20" s="119"/>
      <c r="HGG20" s="119"/>
      <c r="HGH20" s="119"/>
      <c r="HGI20" s="119"/>
      <c r="HGJ20" s="119"/>
      <c r="HGK20" s="119"/>
      <c r="HGL20" s="119"/>
      <c r="HGM20" s="119"/>
      <c r="HGN20" s="119"/>
      <c r="HGO20" s="119"/>
      <c r="HGP20" s="119"/>
      <c r="HGQ20" s="119"/>
      <c r="HGR20" s="119"/>
      <c r="HGS20" s="119"/>
      <c r="HGT20" s="119"/>
      <c r="HGU20" s="119"/>
      <c r="HGV20" s="119"/>
      <c r="HGW20" s="119"/>
      <c r="HGX20" s="119"/>
      <c r="HGY20" s="119"/>
      <c r="HGZ20" s="119"/>
      <c r="HHA20" s="119"/>
      <c r="HHB20" s="119"/>
      <c r="HHC20" s="119"/>
      <c r="HHD20" s="119"/>
      <c r="HHE20" s="119"/>
      <c r="HHF20" s="119"/>
      <c r="HHG20" s="119"/>
      <c r="HHH20" s="119"/>
      <c r="HHI20" s="119"/>
      <c r="HHJ20" s="119"/>
      <c r="HHK20" s="119"/>
      <c r="HHL20" s="119"/>
      <c r="HHM20" s="119"/>
      <c r="HHN20" s="119"/>
      <c r="HHO20" s="119"/>
      <c r="HHP20" s="119"/>
      <c r="HHQ20" s="119"/>
      <c r="HHR20" s="119"/>
      <c r="HHS20" s="119"/>
      <c r="HHT20" s="119"/>
      <c r="HHU20" s="119"/>
      <c r="HHV20" s="119"/>
      <c r="HHW20" s="119"/>
      <c r="HHX20" s="119"/>
      <c r="HHY20" s="119"/>
      <c r="HHZ20" s="119"/>
      <c r="HIA20" s="119"/>
      <c r="HIB20" s="119"/>
      <c r="HIC20" s="119"/>
      <c r="HID20" s="119"/>
      <c r="HIE20" s="119"/>
      <c r="HIF20" s="119"/>
      <c r="HIG20" s="119"/>
      <c r="HIH20" s="119"/>
      <c r="HII20" s="119"/>
      <c r="HIJ20" s="119"/>
      <c r="HIK20" s="119"/>
      <c r="HIL20" s="119"/>
      <c r="HIM20" s="119"/>
      <c r="HIN20" s="119"/>
      <c r="HIO20" s="119"/>
      <c r="HIP20" s="119"/>
      <c r="HIQ20" s="119"/>
      <c r="HIR20" s="119"/>
      <c r="HIS20" s="119"/>
      <c r="HIT20" s="119"/>
      <c r="HIU20" s="119"/>
      <c r="HIV20" s="119"/>
      <c r="HIW20" s="119"/>
      <c r="HIX20" s="119"/>
      <c r="HIY20" s="119"/>
      <c r="HIZ20" s="119"/>
      <c r="HJA20" s="119"/>
      <c r="HJB20" s="119"/>
      <c r="HJC20" s="119"/>
      <c r="HJD20" s="119"/>
      <c r="HJE20" s="119"/>
      <c r="HJF20" s="119"/>
      <c r="HJG20" s="119"/>
      <c r="HJH20" s="119"/>
      <c r="HJI20" s="119"/>
      <c r="HJJ20" s="119"/>
      <c r="HJK20" s="119"/>
      <c r="HJL20" s="119"/>
      <c r="HJM20" s="119"/>
      <c r="HJN20" s="119"/>
      <c r="HJO20" s="119"/>
      <c r="HJP20" s="119"/>
      <c r="HJQ20" s="119"/>
      <c r="HJR20" s="119"/>
      <c r="HJS20" s="119"/>
      <c r="HJT20" s="119"/>
      <c r="HJU20" s="119"/>
      <c r="HJV20" s="119"/>
      <c r="HJW20" s="119"/>
      <c r="HJX20" s="119"/>
      <c r="HJY20" s="119"/>
      <c r="HJZ20" s="119"/>
      <c r="HKA20" s="119"/>
      <c r="HKB20" s="119"/>
      <c r="HKC20" s="119"/>
      <c r="HKD20" s="119"/>
      <c r="HKE20" s="119"/>
      <c r="HKF20" s="119"/>
      <c r="HKG20" s="119"/>
      <c r="HKH20" s="119"/>
      <c r="HKI20" s="119"/>
      <c r="HKJ20" s="119"/>
      <c r="HKK20" s="119"/>
      <c r="HKL20" s="119"/>
      <c r="HKM20" s="119"/>
      <c r="HKN20" s="119"/>
      <c r="HKO20" s="119"/>
      <c r="HKP20" s="119"/>
      <c r="HKQ20" s="119"/>
      <c r="HKR20" s="119"/>
      <c r="HKS20" s="119"/>
      <c r="HKT20" s="119"/>
      <c r="HKU20" s="119"/>
      <c r="HKV20" s="119"/>
      <c r="HKW20" s="119"/>
      <c r="HKX20" s="119"/>
      <c r="HKY20" s="119"/>
      <c r="HKZ20" s="119"/>
      <c r="HLA20" s="119"/>
      <c r="HLB20" s="119"/>
      <c r="HLC20" s="119"/>
      <c r="HLD20" s="119"/>
      <c r="HLE20" s="119"/>
      <c r="HLF20" s="119"/>
      <c r="HLG20" s="119"/>
      <c r="HLH20" s="119"/>
      <c r="HLI20" s="119"/>
      <c r="HLJ20" s="119"/>
      <c r="HLK20" s="119"/>
      <c r="HLL20" s="119"/>
      <c r="HLM20" s="119"/>
      <c r="HLN20" s="119"/>
      <c r="HLO20" s="119"/>
      <c r="HLP20" s="119"/>
      <c r="HLQ20" s="119"/>
      <c r="HLR20" s="119"/>
      <c r="HLS20" s="119"/>
      <c r="HLT20" s="119"/>
      <c r="HLU20" s="119"/>
      <c r="HLV20" s="119"/>
      <c r="HLW20" s="119"/>
      <c r="HLX20" s="119"/>
      <c r="HLY20" s="119"/>
      <c r="HLZ20" s="119"/>
      <c r="HMA20" s="119"/>
      <c r="HMB20" s="119"/>
      <c r="HMC20" s="119"/>
      <c r="HMD20" s="119"/>
      <c r="HME20" s="119"/>
      <c r="HMF20" s="119"/>
      <c r="HMG20" s="119"/>
      <c r="HMH20" s="119"/>
      <c r="HMI20" s="119"/>
      <c r="HMJ20" s="119"/>
      <c r="HMK20" s="119"/>
      <c r="HML20" s="119"/>
      <c r="HMM20" s="119"/>
      <c r="HMN20" s="119"/>
      <c r="HMO20" s="119"/>
      <c r="HMP20" s="119"/>
      <c r="HMQ20" s="119"/>
      <c r="HMR20" s="119"/>
      <c r="HMS20" s="119"/>
      <c r="HMT20" s="119"/>
      <c r="HMU20" s="119"/>
      <c r="HMV20" s="119"/>
      <c r="HMW20" s="119"/>
      <c r="HMX20" s="119"/>
      <c r="HMY20" s="119"/>
      <c r="HMZ20" s="119"/>
      <c r="HNA20" s="119"/>
      <c r="HNB20" s="119"/>
      <c r="HNC20" s="119"/>
      <c r="HND20" s="119"/>
      <c r="HNE20" s="119"/>
      <c r="HNF20" s="119"/>
      <c r="HNG20" s="119"/>
      <c r="HNH20" s="119"/>
      <c r="HNI20" s="119"/>
      <c r="HNJ20" s="119"/>
      <c r="HNK20" s="119"/>
      <c r="HNL20" s="119"/>
      <c r="HNM20" s="119"/>
      <c r="HNN20" s="119"/>
      <c r="HNO20" s="119"/>
      <c r="HNP20" s="119"/>
      <c r="HNQ20" s="119"/>
      <c r="HNR20" s="119"/>
      <c r="HNS20" s="119"/>
      <c r="HNT20" s="119"/>
      <c r="HNU20" s="119"/>
      <c r="HNV20" s="119"/>
      <c r="HNW20" s="119"/>
      <c r="HNX20" s="119"/>
      <c r="HNY20" s="119"/>
      <c r="HNZ20" s="119"/>
      <c r="HOA20" s="119"/>
      <c r="HOB20" s="119"/>
      <c r="HOC20" s="119"/>
      <c r="HOD20" s="119"/>
      <c r="HOE20" s="119"/>
      <c r="HOF20" s="119"/>
      <c r="HOG20" s="119"/>
      <c r="HOH20" s="119"/>
      <c r="HOI20" s="119"/>
      <c r="HOJ20" s="119"/>
      <c r="HOK20" s="119"/>
      <c r="HOL20" s="119"/>
      <c r="HOM20" s="119"/>
      <c r="HON20" s="119"/>
      <c r="HOO20" s="119"/>
      <c r="HOP20" s="119"/>
      <c r="HOQ20" s="119"/>
      <c r="HOR20" s="119"/>
      <c r="HOS20" s="119"/>
      <c r="HOT20" s="119"/>
      <c r="HOU20" s="119"/>
      <c r="HOV20" s="119"/>
      <c r="HOW20" s="119"/>
      <c r="HOX20" s="119"/>
      <c r="HOY20" s="119"/>
      <c r="HOZ20" s="119"/>
      <c r="HPA20" s="119"/>
      <c r="HPB20" s="119"/>
      <c r="HPC20" s="119"/>
      <c r="HPD20" s="119"/>
      <c r="HPE20" s="119"/>
      <c r="HPF20" s="119"/>
      <c r="HPG20" s="119"/>
      <c r="HPH20" s="119"/>
      <c r="HPI20" s="119"/>
      <c r="HPJ20" s="119"/>
      <c r="HPK20" s="119"/>
      <c r="HPL20" s="119"/>
      <c r="HPM20" s="119"/>
      <c r="HPN20" s="119"/>
      <c r="HPO20" s="119"/>
      <c r="HPP20" s="119"/>
      <c r="HPQ20" s="119"/>
      <c r="HPR20" s="119"/>
      <c r="HPS20" s="119"/>
      <c r="HPT20" s="119"/>
      <c r="HPU20" s="119"/>
      <c r="HPV20" s="119"/>
      <c r="HPW20" s="119"/>
      <c r="HPX20" s="119"/>
      <c r="HPY20" s="119"/>
      <c r="HPZ20" s="119"/>
      <c r="HQA20" s="119"/>
      <c r="HQB20" s="119"/>
      <c r="HQC20" s="119"/>
      <c r="HQD20" s="119"/>
      <c r="HQE20" s="119"/>
      <c r="HQF20" s="119"/>
      <c r="HQG20" s="119"/>
      <c r="HQH20" s="119"/>
      <c r="HQI20" s="119"/>
      <c r="HQJ20" s="119"/>
      <c r="HQK20" s="119"/>
      <c r="HQL20" s="119"/>
      <c r="HQM20" s="119"/>
      <c r="HQN20" s="119"/>
      <c r="HQO20" s="119"/>
      <c r="HQP20" s="119"/>
      <c r="HQQ20" s="119"/>
      <c r="HQR20" s="119"/>
      <c r="HQS20" s="119"/>
      <c r="HQT20" s="119"/>
      <c r="HQU20" s="119"/>
      <c r="HQV20" s="119"/>
      <c r="HQW20" s="119"/>
      <c r="HQX20" s="119"/>
      <c r="HQY20" s="119"/>
      <c r="HQZ20" s="119"/>
      <c r="HRA20" s="119"/>
      <c r="HRB20" s="119"/>
      <c r="HRC20" s="119"/>
      <c r="HRD20" s="119"/>
      <c r="HRE20" s="119"/>
      <c r="HRF20" s="119"/>
      <c r="HRG20" s="119"/>
      <c r="HRH20" s="119"/>
      <c r="HRI20" s="119"/>
      <c r="HRJ20" s="119"/>
      <c r="HRK20" s="119"/>
      <c r="HRL20" s="119"/>
      <c r="HRM20" s="119"/>
      <c r="HRN20" s="119"/>
      <c r="HRO20" s="119"/>
      <c r="HRP20" s="119"/>
      <c r="HRQ20" s="119"/>
      <c r="HRR20" s="119"/>
      <c r="HRS20" s="119"/>
      <c r="HRT20" s="119"/>
      <c r="HRU20" s="119"/>
      <c r="HRV20" s="119"/>
      <c r="HRW20" s="119"/>
      <c r="HRX20" s="119"/>
      <c r="HRY20" s="119"/>
      <c r="HRZ20" s="119"/>
      <c r="HSA20" s="119"/>
      <c r="HSB20" s="119"/>
      <c r="HSC20" s="119"/>
      <c r="HSD20" s="119"/>
      <c r="HSE20" s="119"/>
      <c r="HSF20" s="119"/>
      <c r="HSG20" s="119"/>
      <c r="HSH20" s="119"/>
      <c r="HSI20" s="119"/>
      <c r="HSJ20" s="119"/>
      <c r="HSK20" s="119"/>
      <c r="HSL20" s="119"/>
      <c r="HSM20" s="119"/>
      <c r="HSN20" s="119"/>
      <c r="HSO20" s="119"/>
      <c r="HSP20" s="119"/>
      <c r="HSQ20" s="119"/>
      <c r="HSR20" s="119"/>
      <c r="HSS20" s="119"/>
      <c r="HST20" s="119"/>
      <c r="HSU20" s="119"/>
      <c r="HSV20" s="119"/>
      <c r="HSW20" s="119"/>
      <c r="HSX20" s="119"/>
      <c r="HSY20" s="119"/>
      <c r="HSZ20" s="119"/>
      <c r="HTA20" s="119"/>
      <c r="HTB20" s="119"/>
      <c r="HTC20" s="119"/>
      <c r="HTD20" s="119"/>
      <c r="HTE20" s="119"/>
      <c r="HTF20" s="119"/>
      <c r="HTG20" s="119"/>
      <c r="HTH20" s="119"/>
      <c r="HTI20" s="119"/>
      <c r="HTJ20" s="119"/>
      <c r="HTK20" s="119"/>
      <c r="HTL20" s="119"/>
      <c r="HTM20" s="119"/>
      <c r="HTN20" s="119"/>
      <c r="HTO20" s="119"/>
      <c r="HTP20" s="119"/>
      <c r="HTQ20" s="119"/>
      <c r="HTR20" s="119"/>
      <c r="HTS20" s="119"/>
      <c r="HTT20" s="119"/>
      <c r="HTU20" s="119"/>
      <c r="HTV20" s="119"/>
      <c r="HTW20" s="119"/>
      <c r="HTX20" s="119"/>
      <c r="HTY20" s="119"/>
      <c r="HTZ20" s="119"/>
      <c r="HUA20" s="119"/>
      <c r="HUB20" s="119"/>
      <c r="HUC20" s="119"/>
      <c r="HUD20" s="119"/>
      <c r="HUE20" s="119"/>
      <c r="HUF20" s="119"/>
      <c r="HUG20" s="119"/>
      <c r="HUH20" s="119"/>
      <c r="HUI20" s="119"/>
      <c r="HUJ20" s="119"/>
      <c r="HUK20" s="119"/>
      <c r="HUL20" s="119"/>
      <c r="HUM20" s="119"/>
      <c r="HUN20" s="119"/>
      <c r="HUO20" s="119"/>
      <c r="HUP20" s="119"/>
      <c r="HUQ20" s="119"/>
      <c r="HUR20" s="119"/>
      <c r="HUS20" s="119"/>
      <c r="HUT20" s="119"/>
      <c r="HUU20" s="119"/>
      <c r="HUV20" s="119"/>
      <c r="HUW20" s="119"/>
      <c r="HUX20" s="119"/>
      <c r="HUY20" s="119"/>
      <c r="HUZ20" s="119"/>
      <c r="HVA20" s="119"/>
      <c r="HVB20" s="119"/>
      <c r="HVC20" s="119"/>
      <c r="HVD20" s="119"/>
      <c r="HVE20" s="119"/>
      <c r="HVF20" s="119"/>
      <c r="HVG20" s="119"/>
      <c r="HVH20" s="119"/>
      <c r="HVI20" s="119"/>
      <c r="HVJ20" s="119"/>
      <c r="HVK20" s="119"/>
      <c r="HVL20" s="119"/>
      <c r="HVM20" s="119"/>
      <c r="HVN20" s="119"/>
      <c r="HVO20" s="119"/>
      <c r="HVP20" s="119"/>
      <c r="HVQ20" s="119"/>
      <c r="HVR20" s="119"/>
      <c r="HVS20" s="119"/>
      <c r="HVT20" s="119"/>
      <c r="HVU20" s="119"/>
      <c r="HVV20" s="119"/>
      <c r="HVW20" s="119"/>
      <c r="HVX20" s="119"/>
      <c r="HVY20" s="119"/>
      <c r="HVZ20" s="119"/>
      <c r="HWA20" s="119"/>
      <c r="HWB20" s="119"/>
      <c r="HWC20" s="119"/>
      <c r="HWD20" s="119"/>
      <c r="HWE20" s="119"/>
      <c r="HWF20" s="119"/>
      <c r="HWG20" s="119"/>
      <c r="HWH20" s="119"/>
      <c r="HWI20" s="119"/>
      <c r="HWJ20" s="119"/>
      <c r="HWK20" s="119"/>
      <c r="HWL20" s="119"/>
      <c r="HWM20" s="119"/>
      <c r="HWN20" s="119"/>
      <c r="HWO20" s="119"/>
      <c r="HWP20" s="119"/>
      <c r="HWQ20" s="119"/>
      <c r="HWR20" s="119"/>
      <c r="HWS20" s="119"/>
      <c r="HWT20" s="119"/>
      <c r="HWU20" s="119"/>
      <c r="HWV20" s="119"/>
      <c r="HWW20" s="119"/>
      <c r="HWX20" s="119"/>
      <c r="HWY20" s="119"/>
      <c r="HWZ20" s="119"/>
      <c r="HXA20" s="119"/>
      <c r="HXB20" s="119"/>
      <c r="HXC20" s="119"/>
      <c r="HXD20" s="119"/>
      <c r="HXE20" s="119"/>
      <c r="HXF20" s="119"/>
      <c r="HXG20" s="119"/>
      <c r="HXH20" s="119"/>
      <c r="HXI20" s="119"/>
      <c r="HXJ20" s="119"/>
      <c r="HXK20" s="119"/>
      <c r="HXL20" s="119"/>
      <c r="HXM20" s="119"/>
      <c r="HXN20" s="119"/>
      <c r="HXO20" s="119"/>
      <c r="HXP20" s="119"/>
      <c r="HXQ20" s="119"/>
      <c r="HXR20" s="119"/>
      <c r="HXS20" s="119"/>
      <c r="HXT20" s="119"/>
      <c r="HXU20" s="119"/>
      <c r="HXV20" s="119"/>
      <c r="HXW20" s="119"/>
      <c r="HXX20" s="119"/>
      <c r="HXY20" s="119"/>
      <c r="HXZ20" s="119"/>
      <c r="HYA20" s="119"/>
      <c r="HYB20" s="119"/>
      <c r="HYC20" s="119"/>
      <c r="HYD20" s="119"/>
      <c r="HYE20" s="119"/>
      <c r="HYF20" s="119"/>
      <c r="HYG20" s="119"/>
      <c r="HYH20" s="119"/>
      <c r="HYI20" s="119"/>
      <c r="HYJ20" s="119"/>
      <c r="HYK20" s="119"/>
      <c r="HYL20" s="119"/>
      <c r="HYM20" s="119"/>
      <c r="HYN20" s="119"/>
      <c r="HYO20" s="119"/>
      <c r="HYP20" s="119"/>
      <c r="HYQ20" s="119"/>
      <c r="HYR20" s="119"/>
      <c r="HYS20" s="119"/>
      <c r="HYT20" s="119"/>
      <c r="HYU20" s="119"/>
      <c r="HYV20" s="119"/>
      <c r="HYW20" s="119"/>
      <c r="HYX20" s="119"/>
      <c r="HYY20" s="119"/>
      <c r="HYZ20" s="119"/>
      <c r="HZA20" s="119"/>
      <c r="HZB20" s="119"/>
      <c r="HZC20" s="119"/>
      <c r="HZD20" s="119"/>
      <c r="HZE20" s="119"/>
      <c r="HZF20" s="119"/>
      <c r="HZG20" s="119"/>
      <c r="HZH20" s="119"/>
      <c r="HZI20" s="119"/>
      <c r="HZJ20" s="119"/>
      <c r="HZK20" s="119"/>
      <c r="HZL20" s="119"/>
      <c r="HZM20" s="119"/>
      <c r="HZN20" s="119"/>
      <c r="HZO20" s="119"/>
      <c r="HZP20" s="119"/>
      <c r="HZQ20" s="119"/>
      <c r="HZR20" s="119"/>
      <c r="HZS20" s="119"/>
      <c r="HZT20" s="119"/>
      <c r="HZU20" s="119"/>
      <c r="HZV20" s="119"/>
      <c r="HZW20" s="119"/>
      <c r="HZX20" s="119"/>
      <c r="HZY20" s="119"/>
      <c r="HZZ20" s="119"/>
      <c r="IAA20" s="119"/>
      <c r="IAB20" s="119"/>
      <c r="IAC20" s="119"/>
      <c r="IAD20" s="119"/>
      <c r="IAE20" s="119"/>
      <c r="IAF20" s="119"/>
      <c r="IAG20" s="119"/>
      <c r="IAH20" s="119"/>
      <c r="IAI20" s="119"/>
      <c r="IAJ20" s="119"/>
      <c r="IAK20" s="119"/>
      <c r="IAL20" s="119"/>
      <c r="IAM20" s="119"/>
      <c r="IAN20" s="119"/>
      <c r="IAO20" s="119"/>
      <c r="IAP20" s="119"/>
      <c r="IAQ20" s="119"/>
      <c r="IAR20" s="119"/>
      <c r="IAS20" s="119"/>
      <c r="IAT20" s="119"/>
      <c r="IAU20" s="119"/>
      <c r="IAV20" s="119"/>
      <c r="IAW20" s="119"/>
      <c r="IAX20" s="119"/>
      <c r="IAY20" s="119"/>
      <c r="IAZ20" s="119"/>
      <c r="IBA20" s="119"/>
      <c r="IBB20" s="119"/>
      <c r="IBC20" s="119"/>
      <c r="IBD20" s="119"/>
      <c r="IBE20" s="119"/>
      <c r="IBF20" s="119"/>
      <c r="IBG20" s="119"/>
      <c r="IBH20" s="119"/>
      <c r="IBI20" s="119"/>
      <c r="IBJ20" s="119"/>
      <c r="IBK20" s="119"/>
      <c r="IBL20" s="119"/>
      <c r="IBM20" s="119"/>
      <c r="IBN20" s="119"/>
      <c r="IBO20" s="119"/>
      <c r="IBP20" s="119"/>
      <c r="IBQ20" s="119"/>
      <c r="IBR20" s="119"/>
      <c r="IBS20" s="119"/>
      <c r="IBT20" s="119"/>
      <c r="IBU20" s="119"/>
      <c r="IBV20" s="119"/>
      <c r="IBW20" s="119"/>
      <c r="IBX20" s="119"/>
      <c r="IBY20" s="119"/>
      <c r="IBZ20" s="119"/>
      <c r="ICA20" s="119"/>
      <c r="ICB20" s="119"/>
      <c r="ICC20" s="119"/>
      <c r="ICD20" s="119"/>
      <c r="ICE20" s="119"/>
      <c r="ICF20" s="119"/>
      <c r="ICG20" s="119"/>
      <c r="ICH20" s="119"/>
      <c r="ICI20" s="119"/>
      <c r="ICJ20" s="119"/>
      <c r="ICK20" s="119"/>
      <c r="ICL20" s="119"/>
      <c r="ICM20" s="119"/>
      <c r="ICN20" s="119"/>
      <c r="ICO20" s="119"/>
      <c r="ICP20" s="119"/>
      <c r="ICQ20" s="119"/>
      <c r="ICR20" s="119"/>
      <c r="ICS20" s="119"/>
      <c r="ICT20" s="119"/>
      <c r="ICU20" s="119"/>
      <c r="ICV20" s="119"/>
      <c r="ICW20" s="119"/>
      <c r="ICX20" s="119"/>
      <c r="ICY20" s="119"/>
      <c r="ICZ20" s="119"/>
      <c r="IDA20" s="119"/>
      <c r="IDB20" s="119"/>
      <c r="IDC20" s="119"/>
      <c r="IDD20" s="119"/>
      <c r="IDE20" s="119"/>
      <c r="IDF20" s="119"/>
      <c r="IDG20" s="119"/>
      <c r="IDH20" s="119"/>
      <c r="IDI20" s="119"/>
      <c r="IDJ20" s="119"/>
      <c r="IDK20" s="119"/>
      <c r="IDL20" s="119"/>
      <c r="IDM20" s="119"/>
      <c r="IDN20" s="119"/>
      <c r="IDO20" s="119"/>
      <c r="IDP20" s="119"/>
      <c r="IDQ20" s="119"/>
      <c r="IDR20" s="119"/>
      <c r="IDS20" s="119"/>
      <c r="IDT20" s="119"/>
      <c r="IDU20" s="119"/>
      <c r="IDV20" s="119"/>
      <c r="IDW20" s="119"/>
      <c r="IDX20" s="119"/>
      <c r="IDY20" s="119"/>
      <c r="IDZ20" s="119"/>
      <c r="IEA20" s="119"/>
      <c r="IEB20" s="119"/>
      <c r="IEC20" s="119"/>
      <c r="IED20" s="119"/>
      <c r="IEE20" s="119"/>
      <c r="IEF20" s="119"/>
      <c r="IEG20" s="119"/>
      <c r="IEH20" s="119"/>
      <c r="IEI20" s="119"/>
      <c r="IEJ20" s="119"/>
      <c r="IEK20" s="119"/>
      <c r="IEL20" s="119"/>
      <c r="IEM20" s="119"/>
      <c r="IEN20" s="119"/>
      <c r="IEO20" s="119"/>
      <c r="IEP20" s="119"/>
      <c r="IEQ20" s="119"/>
      <c r="IER20" s="119"/>
      <c r="IES20" s="119"/>
      <c r="IET20" s="119"/>
      <c r="IEU20" s="119"/>
      <c r="IEV20" s="119"/>
      <c r="IEW20" s="119"/>
      <c r="IEX20" s="119"/>
      <c r="IEY20" s="119"/>
      <c r="IEZ20" s="119"/>
      <c r="IFA20" s="119"/>
      <c r="IFB20" s="119"/>
      <c r="IFC20" s="119"/>
      <c r="IFD20" s="119"/>
      <c r="IFE20" s="119"/>
      <c r="IFF20" s="119"/>
      <c r="IFG20" s="119"/>
      <c r="IFH20" s="119"/>
      <c r="IFI20" s="119"/>
      <c r="IFJ20" s="119"/>
      <c r="IFK20" s="119"/>
      <c r="IFL20" s="119"/>
      <c r="IFM20" s="119"/>
      <c r="IFN20" s="119"/>
      <c r="IFO20" s="119"/>
      <c r="IFP20" s="119"/>
      <c r="IFQ20" s="119"/>
      <c r="IFR20" s="119"/>
      <c r="IFS20" s="119"/>
      <c r="IFT20" s="119"/>
      <c r="IFU20" s="119"/>
      <c r="IFV20" s="119"/>
      <c r="IFW20" s="119"/>
      <c r="IFX20" s="119"/>
      <c r="IFY20" s="119"/>
      <c r="IFZ20" s="119"/>
      <c r="IGA20" s="119"/>
      <c r="IGB20" s="119"/>
      <c r="IGC20" s="119"/>
      <c r="IGD20" s="119"/>
      <c r="IGE20" s="119"/>
      <c r="IGF20" s="119"/>
      <c r="IGG20" s="119"/>
      <c r="IGH20" s="119"/>
      <c r="IGI20" s="119"/>
      <c r="IGJ20" s="119"/>
      <c r="IGK20" s="119"/>
      <c r="IGL20" s="119"/>
      <c r="IGM20" s="119"/>
      <c r="IGN20" s="119"/>
      <c r="IGO20" s="119"/>
      <c r="IGP20" s="119"/>
      <c r="IGQ20" s="119"/>
      <c r="IGR20" s="119"/>
      <c r="IGS20" s="119"/>
      <c r="IGT20" s="119"/>
      <c r="IGU20" s="119"/>
      <c r="IGV20" s="119"/>
      <c r="IGW20" s="119"/>
      <c r="IGX20" s="119"/>
      <c r="IGY20" s="119"/>
      <c r="IGZ20" s="119"/>
      <c r="IHA20" s="119"/>
      <c r="IHB20" s="119"/>
      <c r="IHC20" s="119"/>
      <c r="IHD20" s="119"/>
      <c r="IHE20" s="119"/>
      <c r="IHF20" s="119"/>
      <c r="IHG20" s="119"/>
      <c r="IHH20" s="119"/>
      <c r="IHI20" s="119"/>
      <c r="IHJ20" s="119"/>
      <c r="IHK20" s="119"/>
      <c r="IHL20" s="119"/>
      <c r="IHM20" s="119"/>
      <c r="IHN20" s="119"/>
      <c r="IHO20" s="119"/>
      <c r="IHP20" s="119"/>
      <c r="IHQ20" s="119"/>
      <c r="IHR20" s="119"/>
      <c r="IHS20" s="119"/>
      <c r="IHT20" s="119"/>
      <c r="IHU20" s="119"/>
      <c r="IHV20" s="119"/>
      <c r="IHW20" s="119"/>
      <c r="IHX20" s="119"/>
      <c r="IHY20" s="119"/>
      <c r="IHZ20" s="119"/>
      <c r="IIA20" s="119"/>
      <c r="IIB20" s="119"/>
      <c r="IIC20" s="119"/>
      <c r="IID20" s="119"/>
      <c r="IIE20" s="119"/>
      <c r="IIF20" s="119"/>
      <c r="IIG20" s="119"/>
      <c r="IIH20" s="119"/>
      <c r="III20" s="119"/>
      <c r="IIJ20" s="119"/>
      <c r="IIK20" s="119"/>
      <c r="IIL20" s="119"/>
      <c r="IIM20" s="119"/>
      <c r="IIN20" s="119"/>
      <c r="IIO20" s="119"/>
      <c r="IIP20" s="119"/>
      <c r="IIQ20" s="119"/>
      <c r="IIR20" s="119"/>
      <c r="IIS20" s="119"/>
      <c r="IIT20" s="119"/>
      <c r="IIU20" s="119"/>
      <c r="IIV20" s="119"/>
      <c r="IIW20" s="119"/>
      <c r="IIX20" s="119"/>
      <c r="IIY20" s="119"/>
      <c r="IIZ20" s="119"/>
      <c r="IJA20" s="119"/>
      <c r="IJB20" s="119"/>
      <c r="IJC20" s="119"/>
      <c r="IJD20" s="119"/>
      <c r="IJE20" s="119"/>
      <c r="IJF20" s="119"/>
      <c r="IJG20" s="119"/>
      <c r="IJH20" s="119"/>
      <c r="IJI20" s="119"/>
      <c r="IJJ20" s="119"/>
      <c r="IJK20" s="119"/>
      <c r="IJL20" s="119"/>
      <c r="IJM20" s="119"/>
      <c r="IJN20" s="119"/>
      <c r="IJO20" s="119"/>
      <c r="IJP20" s="119"/>
      <c r="IJQ20" s="119"/>
      <c r="IJR20" s="119"/>
      <c r="IJS20" s="119"/>
      <c r="IJT20" s="119"/>
      <c r="IJU20" s="119"/>
      <c r="IJV20" s="119"/>
      <c r="IJW20" s="119"/>
      <c r="IJX20" s="119"/>
      <c r="IJY20" s="119"/>
      <c r="IJZ20" s="119"/>
      <c r="IKA20" s="119"/>
      <c r="IKB20" s="119"/>
      <c r="IKC20" s="119"/>
      <c r="IKD20" s="119"/>
      <c r="IKE20" s="119"/>
      <c r="IKF20" s="119"/>
      <c r="IKG20" s="119"/>
      <c r="IKH20" s="119"/>
      <c r="IKI20" s="119"/>
      <c r="IKJ20" s="119"/>
      <c r="IKK20" s="119"/>
      <c r="IKL20" s="119"/>
      <c r="IKM20" s="119"/>
      <c r="IKN20" s="119"/>
      <c r="IKO20" s="119"/>
      <c r="IKP20" s="119"/>
      <c r="IKQ20" s="119"/>
      <c r="IKR20" s="119"/>
      <c r="IKS20" s="119"/>
      <c r="IKT20" s="119"/>
      <c r="IKU20" s="119"/>
      <c r="IKV20" s="119"/>
      <c r="IKW20" s="119"/>
      <c r="IKX20" s="119"/>
      <c r="IKY20" s="119"/>
      <c r="IKZ20" s="119"/>
      <c r="ILA20" s="119"/>
      <c r="ILB20" s="119"/>
      <c r="ILC20" s="119"/>
      <c r="ILD20" s="119"/>
      <c r="ILE20" s="119"/>
      <c r="ILF20" s="119"/>
      <c r="ILG20" s="119"/>
      <c r="ILH20" s="119"/>
      <c r="ILI20" s="119"/>
      <c r="ILJ20" s="119"/>
      <c r="ILK20" s="119"/>
      <c r="ILL20" s="119"/>
      <c r="ILM20" s="119"/>
      <c r="ILN20" s="119"/>
      <c r="ILO20" s="119"/>
      <c r="ILP20" s="119"/>
      <c r="ILQ20" s="119"/>
      <c r="ILR20" s="119"/>
      <c r="ILS20" s="119"/>
      <c r="ILT20" s="119"/>
      <c r="ILU20" s="119"/>
      <c r="ILV20" s="119"/>
      <c r="ILW20" s="119"/>
      <c r="ILX20" s="119"/>
      <c r="ILY20" s="119"/>
      <c r="ILZ20" s="119"/>
      <c r="IMA20" s="119"/>
      <c r="IMB20" s="119"/>
      <c r="IMC20" s="119"/>
      <c r="IMD20" s="119"/>
      <c r="IME20" s="119"/>
      <c r="IMF20" s="119"/>
      <c r="IMG20" s="119"/>
      <c r="IMH20" s="119"/>
      <c r="IMI20" s="119"/>
      <c r="IMJ20" s="119"/>
      <c r="IMK20" s="119"/>
      <c r="IML20" s="119"/>
      <c r="IMM20" s="119"/>
      <c r="IMN20" s="119"/>
      <c r="IMO20" s="119"/>
      <c r="IMP20" s="119"/>
      <c r="IMQ20" s="119"/>
      <c r="IMR20" s="119"/>
      <c r="IMS20" s="119"/>
      <c r="IMT20" s="119"/>
      <c r="IMU20" s="119"/>
      <c r="IMV20" s="119"/>
      <c r="IMW20" s="119"/>
      <c r="IMX20" s="119"/>
      <c r="IMY20" s="119"/>
      <c r="IMZ20" s="119"/>
      <c r="INA20" s="119"/>
      <c r="INB20" s="119"/>
      <c r="INC20" s="119"/>
      <c r="IND20" s="119"/>
      <c r="INE20" s="119"/>
      <c r="INF20" s="119"/>
      <c r="ING20" s="119"/>
      <c r="INH20" s="119"/>
      <c r="INI20" s="119"/>
      <c r="INJ20" s="119"/>
      <c r="INK20" s="119"/>
      <c r="INL20" s="119"/>
      <c r="INM20" s="119"/>
      <c r="INN20" s="119"/>
      <c r="INO20" s="119"/>
      <c r="INP20" s="119"/>
      <c r="INQ20" s="119"/>
      <c r="INR20" s="119"/>
      <c r="INS20" s="119"/>
      <c r="INT20" s="119"/>
      <c r="INU20" s="119"/>
      <c r="INV20" s="119"/>
      <c r="INW20" s="119"/>
      <c r="INX20" s="119"/>
      <c r="INY20" s="119"/>
      <c r="INZ20" s="119"/>
      <c r="IOA20" s="119"/>
      <c r="IOB20" s="119"/>
      <c r="IOC20" s="119"/>
      <c r="IOD20" s="119"/>
      <c r="IOE20" s="119"/>
      <c r="IOF20" s="119"/>
      <c r="IOG20" s="119"/>
      <c r="IOH20" s="119"/>
      <c r="IOI20" s="119"/>
      <c r="IOJ20" s="119"/>
      <c r="IOK20" s="119"/>
      <c r="IOL20" s="119"/>
      <c r="IOM20" s="119"/>
      <c r="ION20" s="119"/>
      <c r="IOO20" s="119"/>
      <c r="IOP20" s="119"/>
      <c r="IOQ20" s="119"/>
      <c r="IOR20" s="119"/>
      <c r="IOS20" s="119"/>
      <c r="IOT20" s="119"/>
      <c r="IOU20" s="119"/>
      <c r="IOV20" s="119"/>
      <c r="IOW20" s="119"/>
      <c r="IOX20" s="119"/>
      <c r="IOY20" s="119"/>
      <c r="IOZ20" s="119"/>
      <c r="IPA20" s="119"/>
      <c r="IPB20" s="119"/>
      <c r="IPC20" s="119"/>
      <c r="IPD20" s="119"/>
      <c r="IPE20" s="119"/>
      <c r="IPF20" s="119"/>
      <c r="IPG20" s="119"/>
      <c r="IPH20" s="119"/>
      <c r="IPI20" s="119"/>
      <c r="IPJ20" s="119"/>
      <c r="IPK20" s="119"/>
      <c r="IPL20" s="119"/>
      <c r="IPM20" s="119"/>
      <c r="IPN20" s="119"/>
      <c r="IPO20" s="119"/>
      <c r="IPP20" s="119"/>
      <c r="IPQ20" s="119"/>
      <c r="IPR20" s="119"/>
      <c r="IPS20" s="119"/>
      <c r="IPT20" s="119"/>
      <c r="IPU20" s="119"/>
      <c r="IPV20" s="119"/>
      <c r="IPW20" s="119"/>
      <c r="IPX20" s="119"/>
      <c r="IPY20" s="119"/>
      <c r="IPZ20" s="119"/>
      <c r="IQA20" s="119"/>
      <c r="IQB20" s="119"/>
      <c r="IQC20" s="119"/>
      <c r="IQD20" s="119"/>
      <c r="IQE20" s="119"/>
      <c r="IQF20" s="119"/>
      <c r="IQG20" s="119"/>
      <c r="IQH20" s="119"/>
      <c r="IQI20" s="119"/>
      <c r="IQJ20" s="119"/>
      <c r="IQK20" s="119"/>
      <c r="IQL20" s="119"/>
      <c r="IQM20" s="119"/>
      <c r="IQN20" s="119"/>
      <c r="IQO20" s="119"/>
      <c r="IQP20" s="119"/>
      <c r="IQQ20" s="119"/>
      <c r="IQR20" s="119"/>
      <c r="IQS20" s="119"/>
      <c r="IQT20" s="119"/>
      <c r="IQU20" s="119"/>
      <c r="IQV20" s="119"/>
      <c r="IQW20" s="119"/>
      <c r="IQX20" s="119"/>
      <c r="IQY20" s="119"/>
      <c r="IQZ20" s="119"/>
      <c r="IRA20" s="119"/>
      <c r="IRB20" s="119"/>
      <c r="IRC20" s="119"/>
      <c r="IRD20" s="119"/>
      <c r="IRE20" s="119"/>
      <c r="IRF20" s="119"/>
      <c r="IRG20" s="119"/>
      <c r="IRH20" s="119"/>
      <c r="IRI20" s="119"/>
      <c r="IRJ20" s="119"/>
      <c r="IRK20" s="119"/>
      <c r="IRL20" s="119"/>
      <c r="IRM20" s="119"/>
      <c r="IRN20" s="119"/>
      <c r="IRO20" s="119"/>
      <c r="IRP20" s="119"/>
      <c r="IRQ20" s="119"/>
      <c r="IRR20" s="119"/>
      <c r="IRS20" s="119"/>
      <c r="IRT20" s="119"/>
      <c r="IRU20" s="119"/>
      <c r="IRV20" s="119"/>
      <c r="IRW20" s="119"/>
      <c r="IRX20" s="119"/>
      <c r="IRY20" s="119"/>
      <c r="IRZ20" s="119"/>
      <c r="ISA20" s="119"/>
      <c r="ISB20" s="119"/>
      <c r="ISC20" s="119"/>
      <c r="ISD20" s="119"/>
      <c r="ISE20" s="119"/>
      <c r="ISF20" s="119"/>
      <c r="ISG20" s="119"/>
      <c r="ISH20" s="119"/>
      <c r="ISI20" s="119"/>
      <c r="ISJ20" s="119"/>
      <c r="ISK20" s="119"/>
      <c r="ISL20" s="119"/>
      <c r="ISM20" s="119"/>
      <c r="ISN20" s="119"/>
      <c r="ISO20" s="119"/>
      <c r="ISP20" s="119"/>
      <c r="ISQ20" s="119"/>
      <c r="ISR20" s="119"/>
      <c r="ISS20" s="119"/>
      <c r="IST20" s="119"/>
      <c r="ISU20" s="119"/>
      <c r="ISV20" s="119"/>
      <c r="ISW20" s="119"/>
      <c r="ISX20" s="119"/>
      <c r="ISY20" s="119"/>
      <c r="ISZ20" s="119"/>
      <c r="ITA20" s="119"/>
      <c r="ITB20" s="119"/>
      <c r="ITC20" s="119"/>
      <c r="ITD20" s="119"/>
      <c r="ITE20" s="119"/>
      <c r="ITF20" s="119"/>
      <c r="ITG20" s="119"/>
      <c r="ITH20" s="119"/>
      <c r="ITI20" s="119"/>
      <c r="ITJ20" s="119"/>
      <c r="ITK20" s="119"/>
      <c r="ITL20" s="119"/>
      <c r="ITM20" s="119"/>
      <c r="ITN20" s="119"/>
      <c r="ITO20" s="119"/>
      <c r="ITP20" s="119"/>
      <c r="ITQ20" s="119"/>
      <c r="ITR20" s="119"/>
      <c r="ITS20" s="119"/>
      <c r="ITT20" s="119"/>
      <c r="ITU20" s="119"/>
      <c r="ITV20" s="119"/>
      <c r="ITW20" s="119"/>
      <c r="ITX20" s="119"/>
      <c r="ITY20" s="119"/>
      <c r="ITZ20" s="119"/>
      <c r="IUA20" s="119"/>
      <c r="IUB20" s="119"/>
      <c r="IUC20" s="119"/>
      <c r="IUD20" s="119"/>
      <c r="IUE20" s="119"/>
      <c r="IUF20" s="119"/>
      <c r="IUG20" s="119"/>
      <c r="IUH20" s="119"/>
      <c r="IUI20" s="119"/>
      <c r="IUJ20" s="119"/>
      <c r="IUK20" s="119"/>
      <c r="IUL20" s="119"/>
      <c r="IUM20" s="119"/>
      <c r="IUN20" s="119"/>
      <c r="IUO20" s="119"/>
      <c r="IUP20" s="119"/>
      <c r="IUQ20" s="119"/>
      <c r="IUR20" s="119"/>
      <c r="IUS20" s="119"/>
      <c r="IUT20" s="119"/>
      <c r="IUU20" s="119"/>
      <c r="IUV20" s="119"/>
      <c r="IUW20" s="119"/>
      <c r="IUX20" s="119"/>
      <c r="IUY20" s="119"/>
      <c r="IUZ20" s="119"/>
      <c r="IVA20" s="119"/>
      <c r="IVB20" s="119"/>
      <c r="IVC20" s="119"/>
      <c r="IVD20" s="119"/>
      <c r="IVE20" s="119"/>
      <c r="IVF20" s="119"/>
      <c r="IVG20" s="119"/>
      <c r="IVH20" s="119"/>
      <c r="IVI20" s="119"/>
      <c r="IVJ20" s="119"/>
      <c r="IVK20" s="119"/>
      <c r="IVL20" s="119"/>
      <c r="IVM20" s="119"/>
      <c r="IVN20" s="119"/>
      <c r="IVO20" s="119"/>
      <c r="IVP20" s="119"/>
      <c r="IVQ20" s="119"/>
      <c r="IVR20" s="119"/>
      <c r="IVS20" s="119"/>
      <c r="IVT20" s="119"/>
      <c r="IVU20" s="119"/>
      <c r="IVV20" s="119"/>
      <c r="IVW20" s="119"/>
      <c r="IVX20" s="119"/>
      <c r="IVY20" s="119"/>
      <c r="IVZ20" s="119"/>
      <c r="IWA20" s="119"/>
      <c r="IWB20" s="119"/>
      <c r="IWC20" s="119"/>
      <c r="IWD20" s="119"/>
      <c r="IWE20" s="119"/>
      <c r="IWF20" s="119"/>
      <c r="IWG20" s="119"/>
      <c r="IWH20" s="119"/>
      <c r="IWI20" s="119"/>
      <c r="IWJ20" s="119"/>
      <c r="IWK20" s="119"/>
      <c r="IWL20" s="119"/>
      <c r="IWM20" s="119"/>
      <c r="IWN20" s="119"/>
      <c r="IWO20" s="119"/>
      <c r="IWP20" s="119"/>
      <c r="IWQ20" s="119"/>
      <c r="IWR20" s="119"/>
      <c r="IWS20" s="119"/>
      <c r="IWT20" s="119"/>
      <c r="IWU20" s="119"/>
      <c r="IWV20" s="119"/>
      <c r="IWW20" s="119"/>
      <c r="IWX20" s="119"/>
      <c r="IWY20" s="119"/>
      <c r="IWZ20" s="119"/>
      <c r="IXA20" s="119"/>
      <c r="IXB20" s="119"/>
      <c r="IXC20" s="119"/>
      <c r="IXD20" s="119"/>
      <c r="IXE20" s="119"/>
      <c r="IXF20" s="119"/>
      <c r="IXG20" s="119"/>
      <c r="IXH20" s="119"/>
      <c r="IXI20" s="119"/>
      <c r="IXJ20" s="119"/>
      <c r="IXK20" s="119"/>
      <c r="IXL20" s="119"/>
      <c r="IXM20" s="119"/>
      <c r="IXN20" s="119"/>
      <c r="IXO20" s="119"/>
      <c r="IXP20" s="119"/>
      <c r="IXQ20" s="119"/>
      <c r="IXR20" s="119"/>
      <c r="IXS20" s="119"/>
      <c r="IXT20" s="119"/>
      <c r="IXU20" s="119"/>
      <c r="IXV20" s="119"/>
      <c r="IXW20" s="119"/>
      <c r="IXX20" s="119"/>
      <c r="IXY20" s="119"/>
      <c r="IXZ20" s="119"/>
      <c r="IYA20" s="119"/>
      <c r="IYB20" s="119"/>
      <c r="IYC20" s="119"/>
      <c r="IYD20" s="119"/>
      <c r="IYE20" s="119"/>
      <c r="IYF20" s="119"/>
      <c r="IYG20" s="119"/>
      <c r="IYH20" s="119"/>
      <c r="IYI20" s="119"/>
      <c r="IYJ20" s="119"/>
      <c r="IYK20" s="119"/>
      <c r="IYL20" s="119"/>
      <c r="IYM20" s="119"/>
      <c r="IYN20" s="119"/>
      <c r="IYO20" s="119"/>
      <c r="IYP20" s="119"/>
      <c r="IYQ20" s="119"/>
      <c r="IYR20" s="119"/>
      <c r="IYS20" s="119"/>
      <c r="IYT20" s="119"/>
      <c r="IYU20" s="119"/>
      <c r="IYV20" s="119"/>
      <c r="IYW20" s="119"/>
      <c r="IYX20" s="119"/>
      <c r="IYY20" s="119"/>
      <c r="IYZ20" s="119"/>
      <c r="IZA20" s="119"/>
      <c r="IZB20" s="119"/>
      <c r="IZC20" s="119"/>
      <c r="IZD20" s="119"/>
      <c r="IZE20" s="119"/>
      <c r="IZF20" s="119"/>
      <c r="IZG20" s="119"/>
      <c r="IZH20" s="119"/>
      <c r="IZI20" s="119"/>
      <c r="IZJ20" s="119"/>
      <c r="IZK20" s="119"/>
      <c r="IZL20" s="119"/>
      <c r="IZM20" s="119"/>
      <c r="IZN20" s="119"/>
      <c r="IZO20" s="119"/>
      <c r="IZP20" s="119"/>
      <c r="IZQ20" s="119"/>
      <c r="IZR20" s="119"/>
      <c r="IZS20" s="119"/>
      <c r="IZT20" s="119"/>
      <c r="IZU20" s="119"/>
      <c r="IZV20" s="119"/>
      <c r="IZW20" s="119"/>
      <c r="IZX20" s="119"/>
      <c r="IZY20" s="119"/>
      <c r="IZZ20" s="119"/>
      <c r="JAA20" s="119"/>
      <c r="JAB20" s="119"/>
      <c r="JAC20" s="119"/>
      <c r="JAD20" s="119"/>
      <c r="JAE20" s="119"/>
      <c r="JAF20" s="119"/>
      <c r="JAG20" s="119"/>
      <c r="JAH20" s="119"/>
      <c r="JAI20" s="119"/>
      <c r="JAJ20" s="119"/>
      <c r="JAK20" s="119"/>
      <c r="JAL20" s="119"/>
      <c r="JAM20" s="119"/>
      <c r="JAN20" s="119"/>
      <c r="JAO20" s="119"/>
      <c r="JAP20" s="119"/>
      <c r="JAQ20" s="119"/>
      <c r="JAR20" s="119"/>
      <c r="JAS20" s="119"/>
      <c r="JAT20" s="119"/>
      <c r="JAU20" s="119"/>
      <c r="JAV20" s="119"/>
      <c r="JAW20" s="119"/>
      <c r="JAX20" s="119"/>
      <c r="JAY20" s="119"/>
      <c r="JAZ20" s="119"/>
      <c r="JBA20" s="119"/>
      <c r="JBB20" s="119"/>
      <c r="JBC20" s="119"/>
      <c r="JBD20" s="119"/>
      <c r="JBE20" s="119"/>
      <c r="JBF20" s="119"/>
      <c r="JBG20" s="119"/>
      <c r="JBH20" s="119"/>
      <c r="JBI20" s="119"/>
      <c r="JBJ20" s="119"/>
      <c r="JBK20" s="119"/>
      <c r="JBL20" s="119"/>
      <c r="JBM20" s="119"/>
      <c r="JBN20" s="119"/>
      <c r="JBO20" s="119"/>
      <c r="JBP20" s="119"/>
      <c r="JBQ20" s="119"/>
      <c r="JBR20" s="119"/>
      <c r="JBS20" s="119"/>
      <c r="JBT20" s="119"/>
      <c r="JBU20" s="119"/>
      <c r="JBV20" s="119"/>
      <c r="JBW20" s="119"/>
      <c r="JBX20" s="119"/>
      <c r="JBY20" s="119"/>
      <c r="JBZ20" s="119"/>
      <c r="JCA20" s="119"/>
      <c r="JCB20" s="119"/>
      <c r="JCC20" s="119"/>
      <c r="JCD20" s="119"/>
      <c r="JCE20" s="119"/>
      <c r="JCF20" s="119"/>
      <c r="JCG20" s="119"/>
      <c r="JCH20" s="119"/>
      <c r="JCI20" s="119"/>
      <c r="JCJ20" s="119"/>
      <c r="JCK20" s="119"/>
      <c r="JCL20" s="119"/>
      <c r="JCM20" s="119"/>
      <c r="JCN20" s="119"/>
      <c r="JCO20" s="119"/>
      <c r="JCP20" s="119"/>
      <c r="JCQ20" s="119"/>
      <c r="JCR20" s="119"/>
      <c r="JCS20" s="119"/>
      <c r="JCT20" s="119"/>
      <c r="JCU20" s="119"/>
      <c r="JCV20" s="119"/>
      <c r="JCW20" s="119"/>
      <c r="JCX20" s="119"/>
      <c r="JCY20" s="119"/>
      <c r="JCZ20" s="119"/>
      <c r="JDA20" s="119"/>
      <c r="JDB20" s="119"/>
      <c r="JDC20" s="119"/>
      <c r="JDD20" s="119"/>
      <c r="JDE20" s="119"/>
      <c r="JDF20" s="119"/>
      <c r="JDG20" s="119"/>
      <c r="JDH20" s="119"/>
      <c r="JDI20" s="119"/>
      <c r="JDJ20" s="119"/>
      <c r="JDK20" s="119"/>
      <c r="JDL20" s="119"/>
      <c r="JDM20" s="119"/>
      <c r="JDN20" s="119"/>
      <c r="JDO20" s="119"/>
      <c r="JDP20" s="119"/>
      <c r="JDQ20" s="119"/>
      <c r="JDR20" s="119"/>
      <c r="JDS20" s="119"/>
      <c r="JDT20" s="119"/>
      <c r="JDU20" s="119"/>
      <c r="JDV20" s="119"/>
      <c r="JDW20" s="119"/>
      <c r="JDX20" s="119"/>
      <c r="JDY20" s="119"/>
      <c r="JDZ20" s="119"/>
      <c r="JEA20" s="119"/>
      <c r="JEB20" s="119"/>
      <c r="JEC20" s="119"/>
      <c r="JED20" s="119"/>
      <c r="JEE20" s="119"/>
      <c r="JEF20" s="119"/>
      <c r="JEG20" s="119"/>
      <c r="JEH20" s="119"/>
      <c r="JEI20" s="119"/>
      <c r="JEJ20" s="119"/>
      <c r="JEK20" s="119"/>
      <c r="JEL20" s="119"/>
      <c r="JEM20" s="119"/>
      <c r="JEN20" s="119"/>
      <c r="JEO20" s="119"/>
      <c r="JEP20" s="119"/>
      <c r="JEQ20" s="119"/>
      <c r="JER20" s="119"/>
      <c r="JES20" s="119"/>
      <c r="JET20" s="119"/>
      <c r="JEU20" s="119"/>
      <c r="JEV20" s="119"/>
      <c r="JEW20" s="119"/>
      <c r="JEX20" s="119"/>
      <c r="JEY20" s="119"/>
      <c r="JEZ20" s="119"/>
      <c r="JFA20" s="119"/>
      <c r="JFB20" s="119"/>
      <c r="JFC20" s="119"/>
      <c r="JFD20" s="119"/>
      <c r="JFE20" s="119"/>
      <c r="JFF20" s="119"/>
      <c r="JFG20" s="119"/>
      <c r="JFH20" s="119"/>
      <c r="JFI20" s="119"/>
      <c r="JFJ20" s="119"/>
      <c r="JFK20" s="119"/>
      <c r="JFL20" s="119"/>
      <c r="JFM20" s="119"/>
      <c r="JFN20" s="119"/>
      <c r="JFO20" s="119"/>
      <c r="JFP20" s="119"/>
      <c r="JFQ20" s="119"/>
      <c r="JFR20" s="119"/>
      <c r="JFS20" s="119"/>
      <c r="JFT20" s="119"/>
      <c r="JFU20" s="119"/>
      <c r="JFV20" s="119"/>
      <c r="JFW20" s="119"/>
      <c r="JFX20" s="119"/>
      <c r="JFY20" s="119"/>
      <c r="JFZ20" s="119"/>
      <c r="JGA20" s="119"/>
      <c r="JGB20" s="119"/>
      <c r="JGC20" s="119"/>
      <c r="JGD20" s="119"/>
      <c r="JGE20" s="119"/>
      <c r="JGF20" s="119"/>
      <c r="JGG20" s="119"/>
      <c r="JGH20" s="119"/>
      <c r="JGI20" s="119"/>
      <c r="JGJ20" s="119"/>
      <c r="JGK20" s="119"/>
      <c r="JGL20" s="119"/>
      <c r="JGM20" s="119"/>
      <c r="JGN20" s="119"/>
      <c r="JGO20" s="119"/>
      <c r="JGP20" s="119"/>
      <c r="JGQ20" s="119"/>
      <c r="JGR20" s="119"/>
      <c r="JGS20" s="119"/>
      <c r="JGT20" s="119"/>
      <c r="JGU20" s="119"/>
      <c r="JGV20" s="119"/>
      <c r="JGW20" s="119"/>
      <c r="JGX20" s="119"/>
      <c r="JGY20" s="119"/>
      <c r="JGZ20" s="119"/>
      <c r="JHA20" s="119"/>
      <c r="JHB20" s="119"/>
      <c r="JHC20" s="119"/>
      <c r="JHD20" s="119"/>
      <c r="JHE20" s="119"/>
      <c r="JHF20" s="119"/>
      <c r="JHG20" s="119"/>
      <c r="JHH20" s="119"/>
      <c r="JHI20" s="119"/>
      <c r="JHJ20" s="119"/>
      <c r="JHK20" s="119"/>
      <c r="JHL20" s="119"/>
      <c r="JHM20" s="119"/>
      <c r="JHN20" s="119"/>
      <c r="JHO20" s="119"/>
      <c r="JHP20" s="119"/>
      <c r="JHQ20" s="119"/>
      <c r="JHR20" s="119"/>
      <c r="JHS20" s="119"/>
      <c r="JHT20" s="119"/>
      <c r="JHU20" s="119"/>
      <c r="JHV20" s="119"/>
      <c r="JHW20" s="119"/>
      <c r="JHX20" s="119"/>
      <c r="JHY20" s="119"/>
      <c r="JHZ20" s="119"/>
      <c r="JIA20" s="119"/>
      <c r="JIB20" s="119"/>
      <c r="JIC20" s="119"/>
      <c r="JID20" s="119"/>
      <c r="JIE20" s="119"/>
      <c r="JIF20" s="119"/>
      <c r="JIG20" s="119"/>
      <c r="JIH20" s="119"/>
      <c r="JII20" s="119"/>
      <c r="JIJ20" s="119"/>
      <c r="JIK20" s="119"/>
      <c r="JIL20" s="119"/>
      <c r="JIM20" s="119"/>
      <c r="JIN20" s="119"/>
      <c r="JIO20" s="119"/>
      <c r="JIP20" s="119"/>
      <c r="JIQ20" s="119"/>
      <c r="JIR20" s="119"/>
      <c r="JIS20" s="119"/>
      <c r="JIT20" s="119"/>
      <c r="JIU20" s="119"/>
      <c r="JIV20" s="119"/>
      <c r="JIW20" s="119"/>
      <c r="JIX20" s="119"/>
      <c r="JIY20" s="119"/>
      <c r="JIZ20" s="119"/>
      <c r="JJA20" s="119"/>
      <c r="JJB20" s="119"/>
      <c r="JJC20" s="119"/>
      <c r="JJD20" s="119"/>
      <c r="JJE20" s="119"/>
      <c r="JJF20" s="119"/>
      <c r="JJG20" s="119"/>
      <c r="JJH20" s="119"/>
      <c r="JJI20" s="119"/>
      <c r="JJJ20" s="119"/>
      <c r="JJK20" s="119"/>
      <c r="JJL20" s="119"/>
      <c r="JJM20" s="119"/>
      <c r="JJN20" s="119"/>
      <c r="JJO20" s="119"/>
      <c r="JJP20" s="119"/>
      <c r="JJQ20" s="119"/>
      <c r="JJR20" s="119"/>
      <c r="JJS20" s="119"/>
      <c r="JJT20" s="119"/>
      <c r="JJU20" s="119"/>
      <c r="JJV20" s="119"/>
      <c r="JJW20" s="119"/>
      <c r="JJX20" s="119"/>
      <c r="JJY20" s="119"/>
      <c r="JJZ20" s="119"/>
      <c r="JKA20" s="119"/>
      <c r="JKB20" s="119"/>
      <c r="JKC20" s="119"/>
      <c r="JKD20" s="119"/>
      <c r="JKE20" s="119"/>
      <c r="JKF20" s="119"/>
      <c r="JKG20" s="119"/>
      <c r="JKH20" s="119"/>
      <c r="JKI20" s="119"/>
      <c r="JKJ20" s="119"/>
      <c r="JKK20" s="119"/>
      <c r="JKL20" s="119"/>
      <c r="JKM20" s="119"/>
      <c r="JKN20" s="119"/>
      <c r="JKO20" s="119"/>
      <c r="JKP20" s="119"/>
      <c r="JKQ20" s="119"/>
      <c r="JKR20" s="119"/>
      <c r="JKS20" s="119"/>
      <c r="JKT20" s="119"/>
      <c r="JKU20" s="119"/>
      <c r="JKV20" s="119"/>
      <c r="JKW20" s="119"/>
      <c r="JKX20" s="119"/>
      <c r="JKY20" s="119"/>
      <c r="JKZ20" s="119"/>
      <c r="JLA20" s="119"/>
      <c r="JLB20" s="119"/>
      <c r="JLC20" s="119"/>
      <c r="JLD20" s="119"/>
      <c r="JLE20" s="119"/>
      <c r="JLF20" s="119"/>
      <c r="JLG20" s="119"/>
      <c r="JLH20" s="119"/>
      <c r="JLI20" s="119"/>
      <c r="JLJ20" s="119"/>
      <c r="JLK20" s="119"/>
      <c r="JLL20" s="119"/>
      <c r="JLM20" s="119"/>
      <c r="JLN20" s="119"/>
      <c r="JLO20" s="119"/>
      <c r="JLP20" s="119"/>
      <c r="JLQ20" s="119"/>
      <c r="JLR20" s="119"/>
      <c r="JLS20" s="119"/>
      <c r="JLT20" s="119"/>
      <c r="JLU20" s="119"/>
      <c r="JLV20" s="119"/>
      <c r="JLW20" s="119"/>
      <c r="JLX20" s="119"/>
      <c r="JLY20" s="119"/>
      <c r="JLZ20" s="119"/>
      <c r="JMA20" s="119"/>
      <c r="JMB20" s="119"/>
      <c r="JMC20" s="119"/>
      <c r="JMD20" s="119"/>
      <c r="JME20" s="119"/>
      <c r="JMF20" s="119"/>
      <c r="JMG20" s="119"/>
      <c r="JMH20" s="119"/>
      <c r="JMI20" s="119"/>
      <c r="JMJ20" s="119"/>
      <c r="JMK20" s="119"/>
      <c r="JML20" s="119"/>
      <c r="JMM20" s="119"/>
      <c r="JMN20" s="119"/>
      <c r="JMO20" s="119"/>
      <c r="JMP20" s="119"/>
      <c r="JMQ20" s="119"/>
      <c r="JMR20" s="119"/>
      <c r="JMS20" s="119"/>
      <c r="JMT20" s="119"/>
      <c r="JMU20" s="119"/>
      <c r="JMV20" s="119"/>
      <c r="JMW20" s="119"/>
      <c r="JMX20" s="119"/>
      <c r="JMY20" s="119"/>
      <c r="JMZ20" s="119"/>
      <c r="JNA20" s="119"/>
      <c r="JNB20" s="119"/>
      <c r="JNC20" s="119"/>
      <c r="JND20" s="119"/>
      <c r="JNE20" s="119"/>
      <c r="JNF20" s="119"/>
      <c r="JNG20" s="119"/>
      <c r="JNH20" s="119"/>
      <c r="JNI20" s="119"/>
      <c r="JNJ20" s="119"/>
      <c r="JNK20" s="119"/>
      <c r="JNL20" s="119"/>
      <c r="JNM20" s="119"/>
      <c r="JNN20" s="119"/>
      <c r="JNO20" s="119"/>
      <c r="JNP20" s="119"/>
      <c r="JNQ20" s="119"/>
      <c r="JNR20" s="119"/>
      <c r="JNS20" s="119"/>
      <c r="JNT20" s="119"/>
      <c r="JNU20" s="119"/>
      <c r="JNV20" s="119"/>
      <c r="JNW20" s="119"/>
      <c r="JNX20" s="119"/>
      <c r="JNY20" s="119"/>
      <c r="JNZ20" s="119"/>
      <c r="JOA20" s="119"/>
      <c r="JOB20" s="119"/>
      <c r="JOC20" s="119"/>
      <c r="JOD20" s="119"/>
      <c r="JOE20" s="119"/>
      <c r="JOF20" s="119"/>
      <c r="JOG20" s="119"/>
      <c r="JOH20" s="119"/>
      <c r="JOI20" s="119"/>
      <c r="JOJ20" s="119"/>
      <c r="JOK20" s="119"/>
      <c r="JOL20" s="119"/>
      <c r="JOM20" s="119"/>
      <c r="JON20" s="119"/>
      <c r="JOO20" s="119"/>
      <c r="JOP20" s="119"/>
      <c r="JOQ20" s="119"/>
      <c r="JOR20" s="119"/>
      <c r="JOS20" s="119"/>
      <c r="JOT20" s="119"/>
      <c r="JOU20" s="119"/>
      <c r="JOV20" s="119"/>
      <c r="JOW20" s="119"/>
      <c r="JOX20" s="119"/>
      <c r="JOY20" s="119"/>
      <c r="JOZ20" s="119"/>
      <c r="JPA20" s="119"/>
      <c r="JPB20" s="119"/>
      <c r="JPC20" s="119"/>
      <c r="JPD20" s="119"/>
      <c r="JPE20" s="119"/>
      <c r="JPF20" s="119"/>
      <c r="JPG20" s="119"/>
      <c r="JPH20" s="119"/>
      <c r="JPI20" s="119"/>
      <c r="JPJ20" s="119"/>
      <c r="JPK20" s="119"/>
      <c r="JPL20" s="119"/>
      <c r="JPM20" s="119"/>
      <c r="JPN20" s="119"/>
      <c r="JPO20" s="119"/>
      <c r="JPP20" s="119"/>
      <c r="JPQ20" s="119"/>
      <c r="JPR20" s="119"/>
      <c r="JPS20" s="119"/>
      <c r="JPT20" s="119"/>
      <c r="JPU20" s="119"/>
      <c r="JPV20" s="119"/>
      <c r="JPW20" s="119"/>
      <c r="JPX20" s="119"/>
      <c r="JPY20" s="119"/>
      <c r="JPZ20" s="119"/>
      <c r="JQA20" s="119"/>
      <c r="JQB20" s="119"/>
      <c r="JQC20" s="119"/>
      <c r="JQD20" s="119"/>
      <c r="JQE20" s="119"/>
      <c r="JQF20" s="119"/>
      <c r="JQG20" s="119"/>
      <c r="JQH20" s="119"/>
      <c r="JQI20" s="119"/>
      <c r="JQJ20" s="119"/>
      <c r="JQK20" s="119"/>
      <c r="JQL20" s="119"/>
      <c r="JQM20" s="119"/>
      <c r="JQN20" s="119"/>
      <c r="JQO20" s="119"/>
      <c r="JQP20" s="119"/>
      <c r="JQQ20" s="119"/>
      <c r="JQR20" s="119"/>
      <c r="JQS20" s="119"/>
      <c r="JQT20" s="119"/>
      <c r="JQU20" s="119"/>
      <c r="JQV20" s="119"/>
      <c r="JQW20" s="119"/>
      <c r="JQX20" s="119"/>
      <c r="JQY20" s="119"/>
      <c r="JQZ20" s="119"/>
      <c r="JRA20" s="119"/>
      <c r="JRB20" s="119"/>
      <c r="JRC20" s="119"/>
      <c r="JRD20" s="119"/>
      <c r="JRE20" s="119"/>
      <c r="JRF20" s="119"/>
      <c r="JRG20" s="119"/>
      <c r="JRH20" s="119"/>
      <c r="JRI20" s="119"/>
      <c r="JRJ20" s="119"/>
      <c r="JRK20" s="119"/>
      <c r="JRL20" s="119"/>
      <c r="JRM20" s="119"/>
      <c r="JRN20" s="119"/>
      <c r="JRO20" s="119"/>
      <c r="JRP20" s="119"/>
      <c r="JRQ20" s="119"/>
      <c r="JRR20" s="119"/>
      <c r="JRS20" s="119"/>
      <c r="JRT20" s="119"/>
      <c r="JRU20" s="119"/>
      <c r="JRV20" s="119"/>
      <c r="JRW20" s="119"/>
      <c r="JRX20" s="119"/>
      <c r="JRY20" s="119"/>
      <c r="JRZ20" s="119"/>
      <c r="JSA20" s="119"/>
      <c r="JSB20" s="119"/>
      <c r="JSC20" s="119"/>
      <c r="JSD20" s="119"/>
      <c r="JSE20" s="119"/>
      <c r="JSF20" s="119"/>
      <c r="JSG20" s="119"/>
      <c r="JSH20" s="119"/>
      <c r="JSI20" s="119"/>
      <c r="JSJ20" s="119"/>
      <c r="JSK20" s="119"/>
      <c r="JSL20" s="119"/>
      <c r="JSM20" s="119"/>
      <c r="JSN20" s="119"/>
      <c r="JSO20" s="119"/>
      <c r="JSP20" s="119"/>
      <c r="JSQ20" s="119"/>
      <c r="JSR20" s="119"/>
      <c r="JSS20" s="119"/>
      <c r="JST20" s="119"/>
      <c r="JSU20" s="119"/>
      <c r="JSV20" s="119"/>
      <c r="JSW20" s="119"/>
      <c r="JSX20" s="119"/>
      <c r="JSY20" s="119"/>
      <c r="JSZ20" s="119"/>
      <c r="JTA20" s="119"/>
      <c r="JTB20" s="119"/>
      <c r="JTC20" s="119"/>
      <c r="JTD20" s="119"/>
      <c r="JTE20" s="119"/>
      <c r="JTF20" s="119"/>
      <c r="JTG20" s="119"/>
      <c r="JTH20" s="119"/>
      <c r="JTI20" s="119"/>
      <c r="JTJ20" s="119"/>
      <c r="JTK20" s="119"/>
      <c r="JTL20" s="119"/>
      <c r="JTM20" s="119"/>
      <c r="JTN20" s="119"/>
      <c r="JTO20" s="119"/>
      <c r="JTP20" s="119"/>
      <c r="JTQ20" s="119"/>
      <c r="JTR20" s="119"/>
      <c r="JTS20" s="119"/>
      <c r="JTT20" s="119"/>
      <c r="JTU20" s="119"/>
      <c r="JTV20" s="119"/>
      <c r="JTW20" s="119"/>
      <c r="JTX20" s="119"/>
      <c r="JTY20" s="119"/>
      <c r="JTZ20" s="119"/>
      <c r="JUA20" s="119"/>
      <c r="JUB20" s="119"/>
      <c r="JUC20" s="119"/>
      <c r="JUD20" s="119"/>
      <c r="JUE20" s="119"/>
      <c r="JUF20" s="119"/>
      <c r="JUG20" s="119"/>
      <c r="JUH20" s="119"/>
      <c r="JUI20" s="119"/>
      <c r="JUJ20" s="119"/>
      <c r="JUK20" s="119"/>
      <c r="JUL20" s="119"/>
      <c r="JUM20" s="119"/>
      <c r="JUN20" s="119"/>
      <c r="JUO20" s="119"/>
      <c r="JUP20" s="119"/>
      <c r="JUQ20" s="119"/>
      <c r="JUR20" s="119"/>
      <c r="JUS20" s="119"/>
      <c r="JUT20" s="119"/>
      <c r="JUU20" s="119"/>
      <c r="JUV20" s="119"/>
      <c r="JUW20" s="119"/>
      <c r="JUX20" s="119"/>
      <c r="JUY20" s="119"/>
      <c r="JUZ20" s="119"/>
      <c r="JVA20" s="119"/>
      <c r="JVB20" s="119"/>
      <c r="JVC20" s="119"/>
      <c r="JVD20" s="119"/>
      <c r="JVE20" s="119"/>
      <c r="JVF20" s="119"/>
      <c r="JVG20" s="119"/>
      <c r="JVH20" s="119"/>
      <c r="JVI20" s="119"/>
      <c r="JVJ20" s="119"/>
      <c r="JVK20" s="119"/>
      <c r="JVL20" s="119"/>
      <c r="JVM20" s="119"/>
      <c r="JVN20" s="119"/>
      <c r="JVO20" s="119"/>
      <c r="JVP20" s="119"/>
      <c r="JVQ20" s="119"/>
      <c r="JVR20" s="119"/>
      <c r="JVS20" s="119"/>
      <c r="JVT20" s="119"/>
      <c r="JVU20" s="119"/>
      <c r="JVV20" s="119"/>
      <c r="JVW20" s="119"/>
      <c r="JVX20" s="119"/>
      <c r="JVY20" s="119"/>
      <c r="JVZ20" s="119"/>
      <c r="JWA20" s="119"/>
      <c r="JWB20" s="119"/>
      <c r="JWC20" s="119"/>
      <c r="JWD20" s="119"/>
      <c r="JWE20" s="119"/>
      <c r="JWF20" s="119"/>
      <c r="JWG20" s="119"/>
      <c r="JWH20" s="119"/>
      <c r="JWI20" s="119"/>
      <c r="JWJ20" s="119"/>
      <c r="JWK20" s="119"/>
      <c r="JWL20" s="119"/>
      <c r="JWM20" s="119"/>
      <c r="JWN20" s="119"/>
      <c r="JWO20" s="119"/>
      <c r="JWP20" s="119"/>
      <c r="JWQ20" s="119"/>
      <c r="JWR20" s="119"/>
      <c r="JWS20" s="119"/>
      <c r="JWT20" s="119"/>
      <c r="JWU20" s="119"/>
      <c r="JWV20" s="119"/>
      <c r="JWW20" s="119"/>
      <c r="JWX20" s="119"/>
      <c r="JWY20" s="119"/>
      <c r="JWZ20" s="119"/>
      <c r="JXA20" s="119"/>
      <c r="JXB20" s="119"/>
      <c r="JXC20" s="119"/>
      <c r="JXD20" s="119"/>
      <c r="JXE20" s="119"/>
      <c r="JXF20" s="119"/>
      <c r="JXG20" s="119"/>
      <c r="JXH20" s="119"/>
      <c r="JXI20" s="119"/>
      <c r="JXJ20" s="119"/>
      <c r="JXK20" s="119"/>
      <c r="JXL20" s="119"/>
      <c r="JXM20" s="119"/>
      <c r="JXN20" s="119"/>
      <c r="JXO20" s="119"/>
      <c r="JXP20" s="119"/>
      <c r="JXQ20" s="119"/>
      <c r="JXR20" s="119"/>
      <c r="JXS20" s="119"/>
      <c r="JXT20" s="119"/>
      <c r="JXU20" s="119"/>
      <c r="JXV20" s="119"/>
      <c r="JXW20" s="119"/>
      <c r="JXX20" s="119"/>
      <c r="JXY20" s="119"/>
      <c r="JXZ20" s="119"/>
      <c r="JYA20" s="119"/>
      <c r="JYB20" s="119"/>
      <c r="JYC20" s="119"/>
      <c r="JYD20" s="119"/>
      <c r="JYE20" s="119"/>
      <c r="JYF20" s="119"/>
      <c r="JYG20" s="119"/>
      <c r="JYH20" s="119"/>
      <c r="JYI20" s="119"/>
      <c r="JYJ20" s="119"/>
      <c r="JYK20" s="119"/>
      <c r="JYL20" s="119"/>
      <c r="JYM20" s="119"/>
      <c r="JYN20" s="119"/>
      <c r="JYO20" s="119"/>
      <c r="JYP20" s="119"/>
      <c r="JYQ20" s="119"/>
      <c r="JYR20" s="119"/>
      <c r="JYS20" s="119"/>
      <c r="JYT20" s="119"/>
      <c r="JYU20" s="119"/>
      <c r="JYV20" s="119"/>
      <c r="JYW20" s="119"/>
      <c r="JYX20" s="119"/>
      <c r="JYY20" s="119"/>
      <c r="JYZ20" s="119"/>
      <c r="JZA20" s="119"/>
      <c r="JZB20" s="119"/>
      <c r="JZC20" s="119"/>
      <c r="JZD20" s="119"/>
      <c r="JZE20" s="119"/>
      <c r="JZF20" s="119"/>
      <c r="JZG20" s="119"/>
      <c r="JZH20" s="119"/>
      <c r="JZI20" s="119"/>
      <c r="JZJ20" s="119"/>
      <c r="JZK20" s="119"/>
      <c r="JZL20" s="119"/>
      <c r="JZM20" s="119"/>
      <c r="JZN20" s="119"/>
      <c r="JZO20" s="119"/>
      <c r="JZP20" s="119"/>
      <c r="JZQ20" s="119"/>
      <c r="JZR20" s="119"/>
      <c r="JZS20" s="119"/>
      <c r="JZT20" s="119"/>
      <c r="JZU20" s="119"/>
      <c r="JZV20" s="119"/>
      <c r="JZW20" s="119"/>
      <c r="JZX20" s="119"/>
      <c r="JZY20" s="119"/>
      <c r="JZZ20" s="119"/>
      <c r="KAA20" s="119"/>
      <c r="KAB20" s="119"/>
      <c r="KAC20" s="119"/>
      <c r="KAD20" s="119"/>
      <c r="KAE20" s="119"/>
      <c r="KAF20" s="119"/>
      <c r="KAG20" s="119"/>
      <c r="KAH20" s="119"/>
      <c r="KAI20" s="119"/>
      <c r="KAJ20" s="119"/>
      <c r="KAK20" s="119"/>
      <c r="KAL20" s="119"/>
      <c r="KAM20" s="119"/>
      <c r="KAN20" s="119"/>
      <c r="KAO20" s="119"/>
      <c r="KAP20" s="119"/>
      <c r="KAQ20" s="119"/>
      <c r="KAR20" s="119"/>
      <c r="KAS20" s="119"/>
      <c r="KAT20" s="119"/>
      <c r="KAU20" s="119"/>
      <c r="KAV20" s="119"/>
      <c r="KAW20" s="119"/>
      <c r="KAX20" s="119"/>
      <c r="KAY20" s="119"/>
      <c r="KAZ20" s="119"/>
      <c r="KBA20" s="119"/>
      <c r="KBB20" s="119"/>
      <c r="KBC20" s="119"/>
      <c r="KBD20" s="119"/>
      <c r="KBE20" s="119"/>
      <c r="KBF20" s="119"/>
      <c r="KBG20" s="119"/>
      <c r="KBH20" s="119"/>
      <c r="KBI20" s="119"/>
      <c r="KBJ20" s="119"/>
      <c r="KBK20" s="119"/>
      <c r="KBL20" s="119"/>
      <c r="KBM20" s="119"/>
      <c r="KBN20" s="119"/>
      <c r="KBO20" s="119"/>
      <c r="KBP20" s="119"/>
      <c r="KBQ20" s="119"/>
      <c r="KBR20" s="119"/>
      <c r="KBS20" s="119"/>
      <c r="KBT20" s="119"/>
      <c r="KBU20" s="119"/>
      <c r="KBV20" s="119"/>
      <c r="KBW20" s="119"/>
      <c r="KBX20" s="119"/>
      <c r="KBY20" s="119"/>
      <c r="KBZ20" s="119"/>
      <c r="KCA20" s="119"/>
      <c r="KCB20" s="119"/>
      <c r="KCC20" s="119"/>
      <c r="KCD20" s="119"/>
      <c r="KCE20" s="119"/>
      <c r="KCF20" s="119"/>
      <c r="KCG20" s="119"/>
      <c r="KCH20" s="119"/>
      <c r="KCI20" s="119"/>
      <c r="KCJ20" s="119"/>
      <c r="KCK20" s="119"/>
      <c r="KCL20" s="119"/>
      <c r="KCM20" s="119"/>
      <c r="KCN20" s="119"/>
      <c r="KCO20" s="119"/>
      <c r="KCP20" s="119"/>
      <c r="KCQ20" s="119"/>
      <c r="KCR20" s="119"/>
      <c r="KCS20" s="119"/>
      <c r="KCT20" s="119"/>
      <c r="KCU20" s="119"/>
      <c r="KCV20" s="119"/>
      <c r="KCW20" s="119"/>
      <c r="KCX20" s="119"/>
      <c r="KCY20" s="119"/>
      <c r="KCZ20" s="119"/>
      <c r="KDA20" s="119"/>
      <c r="KDB20" s="119"/>
      <c r="KDC20" s="119"/>
      <c r="KDD20" s="119"/>
      <c r="KDE20" s="119"/>
      <c r="KDF20" s="119"/>
      <c r="KDG20" s="119"/>
      <c r="KDH20" s="119"/>
      <c r="KDI20" s="119"/>
      <c r="KDJ20" s="119"/>
      <c r="KDK20" s="119"/>
      <c r="KDL20" s="119"/>
      <c r="KDM20" s="119"/>
      <c r="KDN20" s="119"/>
      <c r="KDO20" s="119"/>
      <c r="KDP20" s="119"/>
      <c r="KDQ20" s="119"/>
      <c r="KDR20" s="119"/>
      <c r="KDS20" s="119"/>
      <c r="KDT20" s="119"/>
      <c r="KDU20" s="119"/>
      <c r="KDV20" s="119"/>
      <c r="KDW20" s="119"/>
      <c r="KDX20" s="119"/>
      <c r="KDY20" s="119"/>
      <c r="KDZ20" s="119"/>
      <c r="KEA20" s="119"/>
      <c r="KEB20" s="119"/>
      <c r="KEC20" s="119"/>
      <c r="KED20" s="119"/>
      <c r="KEE20" s="119"/>
      <c r="KEF20" s="119"/>
      <c r="KEG20" s="119"/>
      <c r="KEH20" s="119"/>
      <c r="KEI20" s="119"/>
      <c r="KEJ20" s="119"/>
      <c r="KEK20" s="119"/>
      <c r="KEL20" s="119"/>
      <c r="KEM20" s="119"/>
      <c r="KEN20" s="119"/>
      <c r="KEO20" s="119"/>
      <c r="KEP20" s="119"/>
      <c r="KEQ20" s="119"/>
      <c r="KER20" s="119"/>
      <c r="KES20" s="119"/>
      <c r="KET20" s="119"/>
      <c r="KEU20" s="119"/>
      <c r="KEV20" s="119"/>
      <c r="KEW20" s="119"/>
      <c r="KEX20" s="119"/>
      <c r="KEY20" s="119"/>
      <c r="KEZ20" s="119"/>
      <c r="KFA20" s="119"/>
      <c r="KFB20" s="119"/>
      <c r="KFC20" s="119"/>
      <c r="KFD20" s="119"/>
      <c r="KFE20" s="119"/>
      <c r="KFF20" s="119"/>
      <c r="KFG20" s="119"/>
      <c r="KFH20" s="119"/>
      <c r="KFI20" s="119"/>
      <c r="KFJ20" s="119"/>
      <c r="KFK20" s="119"/>
      <c r="KFL20" s="119"/>
      <c r="KFM20" s="119"/>
      <c r="KFN20" s="119"/>
      <c r="KFO20" s="119"/>
      <c r="KFP20" s="119"/>
      <c r="KFQ20" s="119"/>
      <c r="KFR20" s="119"/>
      <c r="KFS20" s="119"/>
      <c r="KFT20" s="119"/>
      <c r="KFU20" s="119"/>
      <c r="KFV20" s="119"/>
      <c r="KFW20" s="119"/>
      <c r="KFX20" s="119"/>
      <c r="KFY20" s="119"/>
      <c r="KFZ20" s="119"/>
      <c r="KGA20" s="119"/>
      <c r="KGB20" s="119"/>
      <c r="KGC20" s="119"/>
      <c r="KGD20" s="119"/>
      <c r="KGE20" s="119"/>
      <c r="KGF20" s="119"/>
      <c r="KGG20" s="119"/>
      <c r="KGH20" s="119"/>
      <c r="KGI20" s="119"/>
      <c r="KGJ20" s="119"/>
      <c r="KGK20" s="119"/>
      <c r="KGL20" s="119"/>
      <c r="KGM20" s="119"/>
      <c r="KGN20" s="119"/>
      <c r="KGO20" s="119"/>
      <c r="KGP20" s="119"/>
      <c r="KGQ20" s="119"/>
      <c r="KGR20" s="119"/>
      <c r="KGS20" s="119"/>
      <c r="KGT20" s="119"/>
      <c r="KGU20" s="119"/>
      <c r="KGV20" s="119"/>
      <c r="KGW20" s="119"/>
      <c r="KGX20" s="119"/>
      <c r="KGY20" s="119"/>
      <c r="KGZ20" s="119"/>
      <c r="KHA20" s="119"/>
      <c r="KHB20" s="119"/>
      <c r="KHC20" s="119"/>
      <c r="KHD20" s="119"/>
      <c r="KHE20" s="119"/>
      <c r="KHF20" s="119"/>
      <c r="KHG20" s="119"/>
      <c r="KHH20" s="119"/>
      <c r="KHI20" s="119"/>
      <c r="KHJ20" s="119"/>
      <c r="KHK20" s="119"/>
      <c r="KHL20" s="119"/>
      <c r="KHM20" s="119"/>
      <c r="KHN20" s="119"/>
      <c r="KHO20" s="119"/>
      <c r="KHP20" s="119"/>
      <c r="KHQ20" s="119"/>
      <c r="KHR20" s="119"/>
      <c r="KHS20" s="119"/>
      <c r="KHT20" s="119"/>
      <c r="KHU20" s="119"/>
      <c r="KHV20" s="119"/>
      <c r="KHW20" s="119"/>
      <c r="KHX20" s="119"/>
      <c r="KHY20" s="119"/>
      <c r="KHZ20" s="119"/>
      <c r="KIA20" s="119"/>
      <c r="KIB20" s="119"/>
      <c r="KIC20" s="119"/>
      <c r="KID20" s="119"/>
      <c r="KIE20" s="119"/>
      <c r="KIF20" s="119"/>
      <c r="KIG20" s="119"/>
      <c r="KIH20" s="119"/>
      <c r="KII20" s="119"/>
      <c r="KIJ20" s="119"/>
      <c r="KIK20" s="119"/>
      <c r="KIL20" s="119"/>
      <c r="KIM20" s="119"/>
      <c r="KIN20" s="119"/>
      <c r="KIO20" s="119"/>
      <c r="KIP20" s="119"/>
      <c r="KIQ20" s="119"/>
      <c r="KIR20" s="119"/>
      <c r="KIS20" s="119"/>
      <c r="KIT20" s="119"/>
      <c r="KIU20" s="119"/>
      <c r="KIV20" s="119"/>
      <c r="KIW20" s="119"/>
      <c r="KIX20" s="119"/>
      <c r="KIY20" s="119"/>
      <c r="KIZ20" s="119"/>
      <c r="KJA20" s="119"/>
      <c r="KJB20" s="119"/>
      <c r="KJC20" s="119"/>
      <c r="KJD20" s="119"/>
      <c r="KJE20" s="119"/>
      <c r="KJF20" s="119"/>
      <c r="KJG20" s="119"/>
      <c r="KJH20" s="119"/>
      <c r="KJI20" s="119"/>
      <c r="KJJ20" s="119"/>
      <c r="KJK20" s="119"/>
      <c r="KJL20" s="119"/>
      <c r="KJM20" s="119"/>
      <c r="KJN20" s="119"/>
      <c r="KJO20" s="119"/>
      <c r="KJP20" s="119"/>
      <c r="KJQ20" s="119"/>
      <c r="KJR20" s="119"/>
      <c r="KJS20" s="119"/>
      <c r="KJT20" s="119"/>
      <c r="KJU20" s="119"/>
      <c r="KJV20" s="119"/>
      <c r="KJW20" s="119"/>
      <c r="KJX20" s="119"/>
      <c r="KJY20" s="119"/>
      <c r="KJZ20" s="119"/>
      <c r="KKA20" s="119"/>
      <c r="KKB20" s="119"/>
      <c r="KKC20" s="119"/>
      <c r="KKD20" s="119"/>
      <c r="KKE20" s="119"/>
      <c r="KKF20" s="119"/>
      <c r="KKG20" s="119"/>
      <c r="KKH20" s="119"/>
      <c r="KKI20" s="119"/>
      <c r="KKJ20" s="119"/>
      <c r="KKK20" s="119"/>
      <c r="KKL20" s="119"/>
      <c r="KKM20" s="119"/>
      <c r="KKN20" s="119"/>
      <c r="KKO20" s="119"/>
      <c r="KKP20" s="119"/>
      <c r="KKQ20" s="119"/>
      <c r="KKR20" s="119"/>
      <c r="KKS20" s="119"/>
      <c r="KKT20" s="119"/>
      <c r="KKU20" s="119"/>
      <c r="KKV20" s="119"/>
      <c r="KKW20" s="119"/>
      <c r="KKX20" s="119"/>
      <c r="KKY20" s="119"/>
      <c r="KKZ20" s="119"/>
      <c r="KLA20" s="119"/>
      <c r="KLB20" s="119"/>
      <c r="KLC20" s="119"/>
      <c r="KLD20" s="119"/>
      <c r="KLE20" s="119"/>
      <c r="KLF20" s="119"/>
      <c r="KLG20" s="119"/>
      <c r="KLH20" s="119"/>
      <c r="KLI20" s="119"/>
      <c r="KLJ20" s="119"/>
      <c r="KLK20" s="119"/>
      <c r="KLL20" s="119"/>
      <c r="KLM20" s="119"/>
      <c r="KLN20" s="119"/>
      <c r="KLO20" s="119"/>
      <c r="KLP20" s="119"/>
      <c r="KLQ20" s="119"/>
      <c r="KLR20" s="119"/>
      <c r="KLS20" s="119"/>
      <c r="KLT20" s="119"/>
      <c r="KLU20" s="119"/>
      <c r="KLV20" s="119"/>
      <c r="KLW20" s="119"/>
      <c r="KLX20" s="119"/>
      <c r="KLY20" s="119"/>
      <c r="KLZ20" s="119"/>
      <c r="KMA20" s="119"/>
      <c r="KMB20" s="119"/>
      <c r="KMC20" s="119"/>
      <c r="KMD20" s="119"/>
      <c r="KME20" s="119"/>
      <c r="KMF20" s="119"/>
      <c r="KMG20" s="119"/>
      <c r="KMH20" s="119"/>
      <c r="KMI20" s="119"/>
      <c r="KMJ20" s="119"/>
      <c r="KMK20" s="119"/>
      <c r="KML20" s="119"/>
      <c r="KMM20" s="119"/>
      <c r="KMN20" s="119"/>
      <c r="KMO20" s="119"/>
      <c r="KMP20" s="119"/>
      <c r="KMQ20" s="119"/>
      <c r="KMR20" s="119"/>
      <c r="KMS20" s="119"/>
      <c r="KMT20" s="119"/>
      <c r="KMU20" s="119"/>
      <c r="KMV20" s="119"/>
      <c r="KMW20" s="119"/>
      <c r="KMX20" s="119"/>
      <c r="KMY20" s="119"/>
      <c r="KMZ20" s="119"/>
      <c r="KNA20" s="119"/>
      <c r="KNB20" s="119"/>
      <c r="KNC20" s="119"/>
      <c r="KND20" s="119"/>
      <c r="KNE20" s="119"/>
      <c r="KNF20" s="119"/>
      <c r="KNG20" s="119"/>
      <c r="KNH20" s="119"/>
      <c r="KNI20" s="119"/>
      <c r="KNJ20" s="119"/>
      <c r="KNK20" s="119"/>
      <c r="KNL20" s="119"/>
      <c r="KNM20" s="119"/>
      <c r="KNN20" s="119"/>
      <c r="KNO20" s="119"/>
      <c r="KNP20" s="119"/>
      <c r="KNQ20" s="119"/>
      <c r="KNR20" s="119"/>
      <c r="KNS20" s="119"/>
      <c r="KNT20" s="119"/>
      <c r="KNU20" s="119"/>
      <c r="KNV20" s="119"/>
      <c r="KNW20" s="119"/>
      <c r="KNX20" s="119"/>
      <c r="KNY20" s="119"/>
      <c r="KNZ20" s="119"/>
      <c r="KOA20" s="119"/>
      <c r="KOB20" s="119"/>
      <c r="KOC20" s="119"/>
      <c r="KOD20" s="119"/>
      <c r="KOE20" s="119"/>
      <c r="KOF20" s="119"/>
      <c r="KOG20" s="119"/>
      <c r="KOH20" s="119"/>
      <c r="KOI20" s="119"/>
      <c r="KOJ20" s="119"/>
      <c r="KOK20" s="119"/>
      <c r="KOL20" s="119"/>
      <c r="KOM20" s="119"/>
      <c r="KON20" s="119"/>
      <c r="KOO20" s="119"/>
      <c r="KOP20" s="119"/>
      <c r="KOQ20" s="119"/>
      <c r="KOR20" s="119"/>
      <c r="KOS20" s="119"/>
      <c r="KOT20" s="119"/>
      <c r="KOU20" s="119"/>
      <c r="KOV20" s="119"/>
      <c r="KOW20" s="119"/>
      <c r="KOX20" s="119"/>
      <c r="KOY20" s="119"/>
      <c r="KOZ20" s="119"/>
      <c r="KPA20" s="119"/>
      <c r="KPB20" s="119"/>
      <c r="KPC20" s="119"/>
      <c r="KPD20" s="119"/>
      <c r="KPE20" s="119"/>
      <c r="KPF20" s="119"/>
      <c r="KPG20" s="119"/>
      <c r="KPH20" s="119"/>
      <c r="KPI20" s="119"/>
      <c r="KPJ20" s="119"/>
      <c r="KPK20" s="119"/>
      <c r="KPL20" s="119"/>
      <c r="KPM20" s="119"/>
      <c r="KPN20" s="119"/>
      <c r="KPO20" s="119"/>
      <c r="KPP20" s="119"/>
      <c r="KPQ20" s="119"/>
      <c r="KPR20" s="119"/>
      <c r="KPS20" s="119"/>
      <c r="KPT20" s="119"/>
      <c r="KPU20" s="119"/>
      <c r="KPV20" s="119"/>
      <c r="KPW20" s="119"/>
      <c r="KPX20" s="119"/>
      <c r="KPY20" s="119"/>
      <c r="KPZ20" s="119"/>
      <c r="KQA20" s="119"/>
      <c r="KQB20" s="119"/>
      <c r="KQC20" s="119"/>
      <c r="KQD20" s="119"/>
      <c r="KQE20" s="119"/>
      <c r="KQF20" s="119"/>
      <c r="KQG20" s="119"/>
      <c r="KQH20" s="119"/>
      <c r="KQI20" s="119"/>
      <c r="KQJ20" s="119"/>
      <c r="KQK20" s="119"/>
      <c r="KQL20" s="119"/>
      <c r="KQM20" s="119"/>
      <c r="KQN20" s="119"/>
      <c r="KQO20" s="119"/>
      <c r="KQP20" s="119"/>
      <c r="KQQ20" s="119"/>
      <c r="KQR20" s="119"/>
      <c r="KQS20" s="119"/>
      <c r="KQT20" s="119"/>
      <c r="KQU20" s="119"/>
      <c r="KQV20" s="119"/>
      <c r="KQW20" s="119"/>
      <c r="KQX20" s="119"/>
      <c r="KQY20" s="119"/>
      <c r="KQZ20" s="119"/>
      <c r="KRA20" s="119"/>
      <c r="KRB20" s="119"/>
      <c r="KRC20" s="119"/>
      <c r="KRD20" s="119"/>
      <c r="KRE20" s="119"/>
      <c r="KRF20" s="119"/>
      <c r="KRG20" s="119"/>
      <c r="KRH20" s="119"/>
      <c r="KRI20" s="119"/>
      <c r="KRJ20" s="119"/>
      <c r="KRK20" s="119"/>
      <c r="KRL20" s="119"/>
      <c r="KRM20" s="119"/>
      <c r="KRN20" s="119"/>
      <c r="KRO20" s="119"/>
      <c r="KRP20" s="119"/>
      <c r="KRQ20" s="119"/>
      <c r="KRR20" s="119"/>
      <c r="KRS20" s="119"/>
      <c r="KRT20" s="119"/>
      <c r="KRU20" s="119"/>
      <c r="KRV20" s="119"/>
      <c r="KRW20" s="119"/>
      <c r="KRX20" s="119"/>
      <c r="KRY20" s="119"/>
      <c r="KRZ20" s="119"/>
      <c r="KSA20" s="119"/>
      <c r="KSB20" s="119"/>
      <c r="KSC20" s="119"/>
      <c r="KSD20" s="119"/>
      <c r="KSE20" s="119"/>
      <c r="KSF20" s="119"/>
      <c r="KSG20" s="119"/>
      <c r="KSH20" s="119"/>
      <c r="KSI20" s="119"/>
      <c r="KSJ20" s="119"/>
      <c r="KSK20" s="119"/>
      <c r="KSL20" s="119"/>
      <c r="KSM20" s="119"/>
      <c r="KSN20" s="119"/>
      <c r="KSO20" s="119"/>
      <c r="KSP20" s="119"/>
      <c r="KSQ20" s="119"/>
      <c r="KSR20" s="119"/>
      <c r="KSS20" s="119"/>
      <c r="KST20" s="119"/>
      <c r="KSU20" s="119"/>
      <c r="KSV20" s="119"/>
      <c r="KSW20" s="119"/>
      <c r="KSX20" s="119"/>
      <c r="KSY20" s="119"/>
      <c r="KSZ20" s="119"/>
      <c r="KTA20" s="119"/>
      <c r="KTB20" s="119"/>
      <c r="KTC20" s="119"/>
      <c r="KTD20" s="119"/>
      <c r="KTE20" s="119"/>
      <c r="KTF20" s="119"/>
      <c r="KTG20" s="119"/>
      <c r="KTH20" s="119"/>
      <c r="KTI20" s="119"/>
      <c r="KTJ20" s="119"/>
      <c r="KTK20" s="119"/>
      <c r="KTL20" s="119"/>
      <c r="KTM20" s="119"/>
      <c r="KTN20" s="119"/>
      <c r="KTO20" s="119"/>
      <c r="KTP20" s="119"/>
      <c r="KTQ20" s="119"/>
      <c r="KTR20" s="119"/>
      <c r="KTS20" s="119"/>
      <c r="KTT20" s="119"/>
      <c r="KTU20" s="119"/>
      <c r="KTV20" s="119"/>
      <c r="KTW20" s="119"/>
      <c r="KTX20" s="119"/>
      <c r="KTY20" s="119"/>
      <c r="KTZ20" s="119"/>
      <c r="KUA20" s="119"/>
      <c r="KUB20" s="119"/>
      <c r="KUC20" s="119"/>
      <c r="KUD20" s="119"/>
      <c r="KUE20" s="119"/>
      <c r="KUF20" s="119"/>
      <c r="KUG20" s="119"/>
      <c r="KUH20" s="119"/>
      <c r="KUI20" s="119"/>
      <c r="KUJ20" s="119"/>
      <c r="KUK20" s="119"/>
      <c r="KUL20" s="119"/>
      <c r="KUM20" s="119"/>
      <c r="KUN20" s="119"/>
      <c r="KUO20" s="119"/>
      <c r="KUP20" s="119"/>
      <c r="KUQ20" s="119"/>
      <c r="KUR20" s="119"/>
      <c r="KUS20" s="119"/>
      <c r="KUT20" s="119"/>
      <c r="KUU20" s="119"/>
      <c r="KUV20" s="119"/>
      <c r="KUW20" s="119"/>
      <c r="KUX20" s="119"/>
      <c r="KUY20" s="119"/>
      <c r="KUZ20" s="119"/>
      <c r="KVA20" s="119"/>
      <c r="KVB20" s="119"/>
      <c r="KVC20" s="119"/>
      <c r="KVD20" s="119"/>
      <c r="KVE20" s="119"/>
      <c r="KVF20" s="119"/>
      <c r="KVG20" s="119"/>
      <c r="KVH20" s="119"/>
      <c r="KVI20" s="119"/>
      <c r="KVJ20" s="119"/>
      <c r="KVK20" s="119"/>
      <c r="KVL20" s="119"/>
      <c r="KVM20" s="119"/>
      <c r="KVN20" s="119"/>
      <c r="KVO20" s="119"/>
      <c r="KVP20" s="119"/>
      <c r="KVQ20" s="119"/>
      <c r="KVR20" s="119"/>
      <c r="KVS20" s="119"/>
      <c r="KVT20" s="119"/>
      <c r="KVU20" s="119"/>
      <c r="KVV20" s="119"/>
      <c r="KVW20" s="119"/>
      <c r="KVX20" s="119"/>
      <c r="KVY20" s="119"/>
      <c r="KVZ20" s="119"/>
      <c r="KWA20" s="119"/>
      <c r="KWB20" s="119"/>
      <c r="KWC20" s="119"/>
      <c r="KWD20" s="119"/>
      <c r="KWE20" s="119"/>
      <c r="KWF20" s="119"/>
      <c r="KWG20" s="119"/>
      <c r="KWH20" s="119"/>
      <c r="KWI20" s="119"/>
      <c r="KWJ20" s="119"/>
      <c r="KWK20" s="119"/>
      <c r="KWL20" s="119"/>
      <c r="KWM20" s="119"/>
      <c r="KWN20" s="119"/>
      <c r="KWO20" s="119"/>
      <c r="KWP20" s="119"/>
      <c r="KWQ20" s="119"/>
      <c r="KWR20" s="119"/>
      <c r="KWS20" s="119"/>
      <c r="KWT20" s="119"/>
      <c r="KWU20" s="119"/>
      <c r="KWV20" s="119"/>
      <c r="KWW20" s="119"/>
      <c r="KWX20" s="119"/>
      <c r="KWY20" s="119"/>
      <c r="KWZ20" s="119"/>
      <c r="KXA20" s="119"/>
      <c r="KXB20" s="119"/>
      <c r="KXC20" s="119"/>
      <c r="KXD20" s="119"/>
      <c r="KXE20" s="119"/>
      <c r="KXF20" s="119"/>
      <c r="KXG20" s="119"/>
      <c r="KXH20" s="119"/>
      <c r="KXI20" s="119"/>
      <c r="KXJ20" s="119"/>
      <c r="KXK20" s="119"/>
      <c r="KXL20" s="119"/>
      <c r="KXM20" s="119"/>
      <c r="KXN20" s="119"/>
      <c r="KXO20" s="119"/>
      <c r="KXP20" s="119"/>
      <c r="KXQ20" s="119"/>
      <c r="KXR20" s="119"/>
      <c r="KXS20" s="119"/>
      <c r="KXT20" s="119"/>
      <c r="KXU20" s="119"/>
      <c r="KXV20" s="119"/>
      <c r="KXW20" s="119"/>
      <c r="KXX20" s="119"/>
      <c r="KXY20" s="119"/>
      <c r="KXZ20" s="119"/>
      <c r="KYA20" s="119"/>
      <c r="KYB20" s="119"/>
      <c r="KYC20" s="119"/>
      <c r="KYD20" s="119"/>
      <c r="KYE20" s="119"/>
      <c r="KYF20" s="119"/>
      <c r="KYG20" s="119"/>
      <c r="KYH20" s="119"/>
      <c r="KYI20" s="119"/>
      <c r="KYJ20" s="119"/>
      <c r="KYK20" s="119"/>
      <c r="KYL20" s="119"/>
      <c r="KYM20" s="119"/>
      <c r="KYN20" s="119"/>
      <c r="KYO20" s="119"/>
      <c r="KYP20" s="119"/>
      <c r="KYQ20" s="119"/>
      <c r="KYR20" s="119"/>
      <c r="KYS20" s="119"/>
      <c r="KYT20" s="119"/>
      <c r="KYU20" s="119"/>
      <c r="KYV20" s="119"/>
      <c r="KYW20" s="119"/>
      <c r="KYX20" s="119"/>
      <c r="KYY20" s="119"/>
      <c r="KYZ20" s="119"/>
      <c r="KZA20" s="119"/>
      <c r="KZB20" s="119"/>
      <c r="KZC20" s="119"/>
      <c r="KZD20" s="119"/>
      <c r="KZE20" s="119"/>
      <c r="KZF20" s="119"/>
      <c r="KZG20" s="119"/>
      <c r="KZH20" s="119"/>
      <c r="KZI20" s="119"/>
      <c r="KZJ20" s="119"/>
      <c r="KZK20" s="119"/>
      <c r="KZL20" s="119"/>
      <c r="KZM20" s="119"/>
      <c r="KZN20" s="119"/>
      <c r="KZO20" s="119"/>
      <c r="KZP20" s="119"/>
      <c r="KZQ20" s="119"/>
      <c r="KZR20" s="119"/>
      <c r="KZS20" s="119"/>
      <c r="KZT20" s="119"/>
      <c r="KZU20" s="119"/>
      <c r="KZV20" s="119"/>
      <c r="KZW20" s="119"/>
      <c r="KZX20" s="119"/>
      <c r="KZY20" s="119"/>
      <c r="KZZ20" s="119"/>
      <c r="LAA20" s="119"/>
      <c r="LAB20" s="119"/>
      <c r="LAC20" s="119"/>
      <c r="LAD20" s="119"/>
      <c r="LAE20" s="119"/>
      <c r="LAF20" s="119"/>
      <c r="LAG20" s="119"/>
      <c r="LAH20" s="119"/>
      <c r="LAI20" s="119"/>
      <c r="LAJ20" s="119"/>
      <c r="LAK20" s="119"/>
      <c r="LAL20" s="119"/>
      <c r="LAM20" s="119"/>
      <c r="LAN20" s="119"/>
      <c r="LAO20" s="119"/>
      <c r="LAP20" s="119"/>
      <c r="LAQ20" s="119"/>
      <c r="LAR20" s="119"/>
      <c r="LAS20" s="119"/>
      <c r="LAT20" s="119"/>
      <c r="LAU20" s="119"/>
      <c r="LAV20" s="119"/>
      <c r="LAW20" s="119"/>
      <c r="LAX20" s="119"/>
      <c r="LAY20" s="119"/>
      <c r="LAZ20" s="119"/>
      <c r="LBA20" s="119"/>
      <c r="LBB20" s="119"/>
      <c r="LBC20" s="119"/>
      <c r="LBD20" s="119"/>
      <c r="LBE20" s="119"/>
      <c r="LBF20" s="119"/>
      <c r="LBG20" s="119"/>
      <c r="LBH20" s="119"/>
      <c r="LBI20" s="119"/>
      <c r="LBJ20" s="119"/>
      <c r="LBK20" s="119"/>
      <c r="LBL20" s="119"/>
      <c r="LBM20" s="119"/>
      <c r="LBN20" s="119"/>
      <c r="LBO20" s="119"/>
      <c r="LBP20" s="119"/>
      <c r="LBQ20" s="119"/>
      <c r="LBR20" s="119"/>
      <c r="LBS20" s="119"/>
      <c r="LBT20" s="119"/>
      <c r="LBU20" s="119"/>
      <c r="LBV20" s="119"/>
      <c r="LBW20" s="119"/>
      <c r="LBX20" s="119"/>
      <c r="LBY20" s="119"/>
      <c r="LBZ20" s="119"/>
      <c r="LCA20" s="119"/>
      <c r="LCB20" s="119"/>
      <c r="LCC20" s="119"/>
      <c r="LCD20" s="119"/>
      <c r="LCE20" s="119"/>
      <c r="LCF20" s="119"/>
      <c r="LCG20" s="119"/>
      <c r="LCH20" s="119"/>
      <c r="LCI20" s="119"/>
      <c r="LCJ20" s="119"/>
      <c r="LCK20" s="119"/>
      <c r="LCL20" s="119"/>
      <c r="LCM20" s="119"/>
      <c r="LCN20" s="119"/>
      <c r="LCO20" s="119"/>
      <c r="LCP20" s="119"/>
      <c r="LCQ20" s="119"/>
      <c r="LCR20" s="119"/>
      <c r="LCS20" s="119"/>
      <c r="LCT20" s="119"/>
      <c r="LCU20" s="119"/>
      <c r="LCV20" s="119"/>
      <c r="LCW20" s="119"/>
      <c r="LCX20" s="119"/>
      <c r="LCY20" s="119"/>
      <c r="LCZ20" s="119"/>
      <c r="LDA20" s="119"/>
      <c r="LDB20" s="119"/>
      <c r="LDC20" s="119"/>
      <c r="LDD20" s="119"/>
      <c r="LDE20" s="119"/>
      <c r="LDF20" s="119"/>
      <c r="LDG20" s="119"/>
      <c r="LDH20" s="119"/>
      <c r="LDI20" s="119"/>
      <c r="LDJ20" s="119"/>
      <c r="LDK20" s="119"/>
      <c r="LDL20" s="119"/>
      <c r="LDM20" s="119"/>
      <c r="LDN20" s="119"/>
      <c r="LDO20" s="119"/>
      <c r="LDP20" s="119"/>
      <c r="LDQ20" s="119"/>
      <c r="LDR20" s="119"/>
      <c r="LDS20" s="119"/>
      <c r="LDT20" s="119"/>
      <c r="LDU20" s="119"/>
      <c r="LDV20" s="119"/>
      <c r="LDW20" s="119"/>
      <c r="LDX20" s="119"/>
      <c r="LDY20" s="119"/>
      <c r="LDZ20" s="119"/>
      <c r="LEA20" s="119"/>
      <c r="LEB20" s="119"/>
      <c r="LEC20" s="119"/>
      <c r="LED20" s="119"/>
      <c r="LEE20" s="119"/>
      <c r="LEF20" s="119"/>
      <c r="LEG20" s="119"/>
      <c r="LEH20" s="119"/>
      <c r="LEI20" s="119"/>
      <c r="LEJ20" s="119"/>
      <c r="LEK20" s="119"/>
      <c r="LEL20" s="119"/>
      <c r="LEM20" s="119"/>
      <c r="LEN20" s="119"/>
      <c r="LEO20" s="119"/>
      <c r="LEP20" s="119"/>
      <c r="LEQ20" s="119"/>
      <c r="LER20" s="119"/>
      <c r="LES20" s="119"/>
      <c r="LET20" s="119"/>
      <c r="LEU20" s="119"/>
      <c r="LEV20" s="119"/>
      <c r="LEW20" s="119"/>
      <c r="LEX20" s="119"/>
      <c r="LEY20" s="119"/>
      <c r="LEZ20" s="119"/>
      <c r="LFA20" s="119"/>
      <c r="LFB20" s="119"/>
      <c r="LFC20" s="119"/>
      <c r="LFD20" s="119"/>
      <c r="LFE20" s="119"/>
      <c r="LFF20" s="119"/>
      <c r="LFG20" s="119"/>
      <c r="LFH20" s="119"/>
      <c r="LFI20" s="119"/>
      <c r="LFJ20" s="119"/>
      <c r="LFK20" s="119"/>
      <c r="LFL20" s="119"/>
      <c r="LFM20" s="119"/>
      <c r="LFN20" s="119"/>
      <c r="LFO20" s="119"/>
      <c r="LFP20" s="119"/>
      <c r="LFQ20" s="119"/>
      <c r="LFR20" s="119"/>
      <c r="LFS20" s="119"/>
      <c r="LFT20" s="119"/>
      <c r="LFU20" s="119"/>
      <c r="LFV20" s="119"/>
      <c r="LFW20" s="119"/>
      <c r="LFX20" s="119"/>
      <c r="LFY20" s="119"/>
      <c r="LFZ20" s="119"/>
      <c r="LGA20" s="119"/>
      <c r="LGB20" s="119"/>
      <c r="LGC20" s="119"/>
      <c r="LGD20" s="119"/>
      <c r="LGE20" s="119"/>
      <c r="LGF20" s="119"/>
      <c r="LGG20" s="119"/>
      <c r="LGH20" s="119"/>
      <c r="LGI20" s="119"/>
      <c r="LGJ20" s="119"/>
      <c r="LGK20" s="119"/>
      <c r="LGL20" s="119"/>
      <c r="LGM20" s="119"/>
      <c r="LGN20" s="119"/>
      <c r="LGO20" s="119"/>
      <c r="LGP20" s="119"/>
      <c r="LGQ20" s="119"/>
      <c r="LGR20" s="119"/>
      <c r="LGS20" s="119"/>
      <c r="LGT20" s="119"/>
      <c r="LGU20" s="119"/>
      <c r="LGV20" s="119"/>
      <c r="LGW20" s="119"/>
      <c r="LGX20" s="119"/>
      <c r="LGY20" s="119"/>
      <c r="LGZ20" s="119"/>
      <c r="LHA20" s="119"/>
      <c r="LHB20" s="119"/>
      <c r="LHC20" s="119"/>
      <c r="LHD20" s="119"/>
      <c r="LHE20" s="119"/>
      <c r="LHF20" s="119"/>
      <c r="LHG20" s="119"/>
      <c r="LHH20" s="119"/>
      <c r="LHI20" s="119"/>
      <c r="LHJ20" s="119"/>
      <c r="LHK20" s="119"/>
      <c r="LHL20" s="119"/>
      <c r="LHM20" s="119"/>
      <c r="LHN20" s="119"/>
      <c r="LHO20" s="119"/>
      <c r="LHP20" s="119"/>
      <c r="LHQ20" s="119"/>
      <c r="LHR20" s="119"/>
      <c r="LHS20" s="119"/>
      <c r="LHT20" s="119"/>
      <c r="LHU20" s="119"/>
      <c r="LHV20" s="119"/>
      <c r="LHW20" s="119"/>
      <c r="LHX20" s="119"/>
      <c r="LHY20" s="119"/>
      <c r="LHZ20" s="119"/>
      <c r="LIA20" s="119"/>
      <c r="LIB20" s="119"/>
      <c r="LIC20" s="119"/>
      <c r="LID20" s="119"/>
      <c r="LIE20" s="119"/>
      <c r="LIF20" s="119"/>
      <c r="LIG20" s="119"/>
      <c r="LIH20" s="119"/>
      <c r="LII20" s="119"/>
      <c r="LIJ20" s="119"/>
      <c r="LIK20" s="119"/>
      <c r="LIL20" s="119"/>
      <c r="LIM20" s="119"/>
      <c r="LIN20" s="119"/>
      <c r="LIO20" s="119"/>
      <c r="LIP20" s="119"/>
      <c r="LIQ20" s="119"/>
      <c r="LIR20" s="119"/>
      <c r="LIS20" s="119"/>
      <c r="LIT20" s="119"/>
      <c r="LIU20" s="119"/>
      <c r="LIV20" s="119"/>
      <c r="LIW20" s="119"/>
      <c r="LIX20" s="119"/>
      <c r="LIY20" s="119"/>
      <c r="LIZ20" s="119"/>
      <c r="LJA20" s="119"/>
      <c r="LJB20" s="119"/>
      <c r="LJC20" s="119"/>
      <c r="LJD20" s="119"/>
      <c r="LJE20" s="119"/>
      <c r="LJF20" s="119"/>
      <c r="LJG20" s="119"/>
      <c r="LJH20" s="119"/>
      <c r="LJI20" s="119"/>
      <c r="LJJ20" s="119"/>
      <c r="LJK20" s="119"/>
      <c r="LJL20" s="119"/>
      <c r="LJM20" s="119"/>
      <c r="LJN20" s="119"/>
      <c r="LJO20" s="119"/>
      <c r="LJP20" s="119"/>
      <c r="LJQ20" s="119"/>
      <c r="LJR20" s="119"/>
      <c r="LJS20" s="119"/>
      <c r="LJT20" s="119"/>
      <c r="LJU20" s="119"/>
      <c r="LJV20" s="119"/>
      <c r="LJW20" s="119"/>
      <c r="LJX20" s="119"/>
      <c r="LJY20" s="119"/>
      <c r="LJZ20" s="119"/>
      <c r="LKA20" s="119"/>
      <c r="LKB20" s="119"/>
      <c r="LKC20" s="119"/>
      <c r="LKD20" s="119"/>
      <c r="LKE20" s="119"/>
      <c r="LKF20" s="119"/>
      <c r="LKG20" s="119"/>
      <c r="LKH20" s="119"/>
      <c r="LKI20" s="119"/>
      <c r="LKJ20" s="119"/>
      <c r="LKK20" s="119"/>
      <c r="LKL20" s="119"/>
      <c r="LKM20" s="119"/>
      <c r="LKN20" s="119"/>
      <c r="LKO20" s="119"/>
      <c r="LKP20" s="119"/>
      <c r="LKQ20" s="119"/>
      <c r="LKR20" s="119"/>
      <c r="LKS20" s="119"/>
      <c r="LKT20" s="119"/>
      <c r="LKU20" s="119"/>
      <c r="LKV20" s="119"/>
      <c r="LKW20" s="119"/>
      <c r="LKX20" s="119"/>
      <c r="LKY20" s="119"/>
      <c r="LKZ20" s="119"/>
      <c r="LLA20" s="119"/>
      <c r="LLB20" s="119"/>
      <c r="LLC20" s="119"/>
      <c r="LLD20" s="119"/>
      <c r="LLE20" s="119"/>
      <c r="LLF20" s="119"/>
      <c r="LLG20" s="119"/>
      <c r="LLH20" s="119"/>
      <c r="LLI20" s="119"/>
      <c r="LLJ20" s="119"/>
      <c r="LLK20" s="119"/>
      <c r="LLL20" s="119"/>
      <c r="LLM20" s="119"/>
      <c r="LLN20" s="119"/>
      <c r="LLO20" s="119"/>
      <c r="LLP20" s="119"/>
      <c r="LLQ20" s="119"/>
      <c r="LLR20" s="119"/>
      <c r="LLS20" s="119"/>
      <c r="LLT20" s="119"/>
      <c r="LLU20" s="119"/>
      <c r="LLV20" s="119"/>
      <c r="LLW20" s="119"/>
      <c r="LLX20" s="119"/>
      <c r="LLY20" s="119"/>
      <c r="LLZ20" s="119"/>
      <c r="LMA20" s="119"/>
      <c r="LMB20" s="119"/>
      <c r="LMC20" s="119"/>
      <c r="LMD20" s="119"/>
      <c r="LME20" s="119"/>
      <c r="LMF20" s="119"/>
      <c r="LMG20" s="119"/>
      <c r="LMH20" s="119"/>
      <c r="LMI20" s="119"/>
      <c r="LMJ20" s="119"/>
      <c r="LMK20" s="119"/>
      <c r="LML20" s="119"/>
      <c r="LMM20" s="119"/>
      <c r="LMN20" s="119"/>
      <c r="LMO20" s="119"/>
      <c r="LMP20" s="119"/>
      <c r="LMQ20" s="119"/>
      <c r="LMR20" s="119"/>
      <c r="LMS20" s="119"/>
      <c r="LMT20" s="119"/>
      <c r="LMU20" s="119"/>
      <c r="LMV20" s="119"/>
      <c r="LMW20" s="119"/>
      <c r="LMX20" s="119"/>
      <c r="LMY20" s="119"/>
      <c r="LMZ20" s="119"/>
      <c r="LNA20" s="119"/>
      <c r="LNB20" s="119"/>
      <c r="LNC20" s="119"/>
      <c r="LND20" s="119"/>
      <c r="LNE20" s="119"/>
      <c r="LNF20" s="119"/>
      <c r="LNG20" s="119"/>
      <c r="LNH20" s="119"/>
      <c r="LNI20" s="119"/>
      <c r="LNJ20" s="119"/>
      <c r="LNK20" s="119"/>
      <c r="LNL20" s="119"/>
      <c r="LNM20" s="119"/>
      <c r="LNN20" s="119"/>
      <c r="LNO20" s="119"/>
      <c r="LNP20" s="119"/>
      <c r="LNQ20" s="119"/>
      <c r="LNR20" s="119"/>
      <c r="LNS20" s="119"/>
      <c r="LNT20" s="119"/>
      <c r="LNU20" s="119"/>
      <c r="LNV20" s="119"/>
      <c r="LNW20" s="119"/>
      <c r="LNX20" s="119"/>
      <c r="LNY20" s="119"/>
      <c r="LNZ20" s="119"/>
      <c r="LOA20" s="119"/>
      <c r="LOB20" s="119"/>
      <c r="LOC20" s="119"/>
      <c r="LOD20" s="119"/>
      <c r="LOE20" s="119"/>
      <c r="LOF20" s="119"/>
      <c r="LOG20" s="119"/>
      <c r="LOH20" s="119"/>
      <c r="LOI20" s="119"/>
      <c r="LOJ20" s="119"/>
      <c r="LOK20" s="119"/>
      <c r="LOL20" s="119"/>
      <c r="LOM20" s="119"/>
      <c r="LON20" s="119"/>
      <c r="LOO20" s="119"/>
      <c r="LOP20" s="119"/>
      <c r="LOQ20" s="119"/>
      <c r="LOR20" s="119"/>
      <c r="LOS20" s="119"/>
      <c r="LOT20" s="119"/>
      <c r="LOU20" s="119"/>
      <c r="LOV20" s="119"/>
      <c r="LOW20" s="119"/>
      <c r="LOX20" s="119"/>
      <c r="LOY20" s="119"/>
      <c r="LOZ20" s="119"/>
      <c r="LPA20" s="119"/>
      <c r="LPB20" s="119"/>
      <c r="LPC20" s="119"/>
      <c r="LPD20" s="119"/>
      <c r="LPE20" s="119"/>
      <c r="LPF20" s="119"/>
      <c r="LPG20" s="119"/>
      <c r="LPH20" s="119"/>
      <c r="LPI20" s="119"/>
      <c r="LPJ20" s="119"/>
      <c r="LPK20" s="119"/>
      <c r="LPL20" s="119"/>
      <c r="LPM20" s="119"/>
      <c r="LPN20" s="119"/>
      <c r="LPO20" s="119"/>
      <c r="LPP20" s="119"/>
      <c r="LPQ20" s="119"/>
      <c r="LPR20" s="119"/>
      <c r="LPS20" s="119"/>
      <c r="LPT20" s="119"/>
      <c r="LPU20" s="119"/>
      <c r="LPV20" s="119"/>
      <c r="LPW20" s="119"/>
      <c r="LPX20" s="119"/>
      <c r="LPY20" s="119"/>
      <c r="LPZ20" s="119"/>
      <c r="LQA20" s="119"/>
      <c r="LQB20" s="119"/>
      <c r="LQC20" s="119"/>
      <c r="LQD20" s="119"/>
      <c r="LQE20" s="119"/>
      <c r="LQF20" s="119"/>
      <c r="LQG20" s="119"/>
      <c r="LQH20" s="119"/>
      <c r="LQI20" s="119"/>
      <c r="LQJ20" s="119"/>
      <c r="LQK20" s="119"/>
      <c r="LQL20" s="119"/>
      <c r="LQM20" s="119"/>
      <c r="LQN20" s="119"/>
      <c r="LQO20" s="119"/>
      <c r="LQP20" s="119"/>
      <c r="LQQ20" s="119"/>
      <c r="LQR20" s="119"/>
      <c r="LQS20" s="119"/>
      <c r="LQT20" s="119"/>
      <c r="LQU20" s="119"/>
      <c r="LQV20" s="119"/>
      <c r="LQW20" s="119"/>
      <c r="LQX20" s="119"/>
      <c r="LQY20" s="119"/>
      <c r="LQZ20" s="119"/>
      <c r="LRA20" s="119"/>
      <c r="LRB20" s="119"/>
      <c r="LRC20" s="119"/>
      <c r="LRD20" s="119"/>
      <c r="LRE20" s="119"/>
      <c r="LRF20" s="119"/>
      <c r="LRG20" s="119"/>
      <c r="LRH20" s="119"/>
      <c r="LRI20" s="119"/>
      <c r="LRJ20" s="119"/>
      <c r="LRK20" s="119"/>
      <c r="LRL20" s="119"/>
      <c r="LRM20" s="119"/>
      <c r="LRN20" s="119"/>
      <c r="LRO20" s="119"/>
      <c r="LRP20" s="119"/>
      <c r="LRQ20" s="119"/>
      <c r="LRR20" s="119"/>
      <c r="LRS20" s="119"/>
      <c r="LRT20" s="119"/>
      <c r="LRU20" s="119"/>
      <c r="LRV20" s="119"/>
      <c r="LRW20" s="119"/>
      <c r="LRX20" s="119"/>
      <c r="LRY20" s="119"/>
      <c r="LRZ20" s="119"/>
      <c r="LSA20" s="119"/>
      <c r="LSB20" s="119"/>
      <c r="LSC20" s="119"/>
      <c r="LSD20" s="119"/>
      <c r="LSE20" s="119"/>
      <c r="LSF20" s="119"/>
      <c r="LSG20" s="119"/>
      <c r="LSH20" s="119"/>
      <c r="LSI20" s="119"/>
      <c r="LSJ20" s="119"/>
      <c r="LSK20" s="119"/>
      <c r="LSL20" s="119"/>
      <c r="LSM20" s="119"/>
      <c r="LSN20" s="119"/>
      <c r="LSO20" s="119"/>
      <c r="LSP20" s="119"/>
      <c r="LSQ20" s="119"/>
      <c r="LSR20" s="119"/>
      <c r="LSS20" s="119"/>
      <c r="LST20" s="119"/>
      <c r="LSU20" s="119"/>
      <c r="LSV20" s="119"/>
      <c r="LSW20" s="119"/>
      <c r="LSX20" s="119"/>
      <c r="LSY20" s="119"/>
      <c r="LSZ20" s="119"/>
      <c r="LTA20" s="119"/>
      <c r="LTB20" s="119"/>
      <c r="LTC20" s="119"/>
      <c r="LTD20" s="119"/>
      <c r="LTE20" s="119"/>
      <c r="LTF20" s="119"/>
      <c r="LTG20" s="119"/>
      <c r="LTH20" s="119"/>
      <c r="LTI20" s="119"/>
      <c r="LTJ20" s="119"/>
      <c r="LTK20" s="119"/>
      <c r="LTL20" s="119"/>
      <c r="LTM20" s="119"/>
      <c r="LTN20" s="119"/>
      <c r="LTO20" s="119"/>
      <c r="LTP20" s="119"/>
      <c r="LTQ20" s="119"/>
      <c r="LTR20" s="119"/>
      <c r="LTS20" s="119"/>
      <c r="LTT20" s="119"/>
      <c r="LTU20" s="119"/>
      <c r="LTV20" s="119"/>
      <c r="LTW20" s="119"/>
      <c r="LTX20" s="119"/>
      <c r="LTY20" s="119"/>
      <c r="LTZ20" s="119"/>
      <c r="LUA20" s="119"/>
      <c r="LUB20" s="119"/>
      <c r="LUC20" s="119"/>
      <c r="LUD20" s="119"/>
      <c r="LUE20" s="119"/>
      <c r="LUF20" s="119"/>
      <c r="LUG20" s="119"/>
      <c r="LUH20" s="119"/>
      <c r="LUI20" s="119"/>
      <c r="LUJ20" s="119"/>
      <c r="LUK20" s="119"/>
      <c r="LUL20" s="119"/>
      <c r="LUM20" s="119"/>
      <c r="LUN20" s="119"/>
      <c r="LUO20" s="119"/>
      <c r="LUP20" s="119"/>
      <c r="LUQ20" s="119"/>
      <c r="LUR20" s="119"/>
      <c r="LUS20" s="119"/>
      <c r="LUT20" s="119"/>
      <c r="LUU20" s="119"/>
      <c r="LUV20" s="119"/>
      <c r="LUW20" s="119"/>
      <c r="LUX20" s="119"/>
      <c r="LUY20" s="119"/>
      <c r="LUZ20" s="119"/>
      <c r="LVA20" s="119"/>
      <c r="LVB20" s="119"/>
      <c r="LVC20" s="119"/>
      <c r="LVD20" s="119"/>
      <c r="LVE20" s="119"/>
      <c r="LVF20" s="119"/>
      <c r="LVG20" s="119"/>
      <c r="LVH20" s="119"/>
      <c r="LVI20" s="119"/>
      <c r="LVJ20" s="119"/>
      <c r="LVK20" s="119"/>
      <c r="LVL20" s="119"/>
      <c r="LVM20" s="119"/>
      <c r="LVN20" s="119"/>
      <c r="LVO20" s="119"/>
      <c r="LVP20" s="119"/>
      <c r="LVQ20" s="119"/>
      <c r="LVR20" s="119"/>
      <c r="LVS20" s="119"/>
      <c r="LVT20" s="119"/>
      <c r="LVU20" s="119"/>
      <c r="LVV20" s="119"/>
      <c r="LVW20" s="119"/>
      <c r="LVX20" s="119"/>
      <c r="LVY20" s="119"/>
      <c r="LVZ20" s="119"/>
      <c r="LWA20" s="119"/>
      <c r="LWB20" s="119"/>
      <c r="LWC20" s="119"/>
      <c r="LWD20" s="119"/>
      <c r="LWE20" s="119"/>
      <c r="LWF20" s="119"/>
      <c r="LWG20" s="119"/>
      <c r="LWH20" s="119"/>
      <c r="LWI20" s="119"/>
      <c r="LWJ20" s="119"/>
      <c r="LWK20" s="119"/>
      <c r="LWL20" s="119"/>
      <c r="LWM20" s="119"/>
      <c r="LWN20" s="119"/>
      <c r="LWO20" s="119"/>
      <c r="LWP20" s="119"/>
      <c r="LWQ20" s="119"/>
      <c r="LWR20" s="119"/>
      <c r="LWS20" s="119"/>
      <c r="LWT20" s="119"/>
      <c r="LWU20" s="119"/>
      <c r="LWV20" s="119"/>
      <c r="LWW20" s="119"/>
      <c r="LWX20" s="119"/>
      <c r="LWY20" s="119"/>
      <c r="LWZ20" s="119"/>
      <c r="LXA20" s="119"/>
      <c r="LXB20" s="119"/>
      <c r="LXC20" s="119"/>
      <c r="LXD20" s="119"/>
      <c r="LXE20" s="119"/>
      <c r="LXF20" s="119"/>
      <c r="LXG20" s="119"/>
      <c r="LXH20" s="119"/>
      <c r="LXI20" s="119"/>
      <c r="LXJ20" s="119"/>
      <c r="LXK20" s="119"/>
      <c r="LXL20" s="119"/>
      <c r="LXM20" s="119"/>
      <c r="LXN20" s="119"/>
      <c r="LXO20" s="119"/>
      <c r="LXP20" s="119"/>
      <c r="LXQ20" s="119"/>
      <c r="LXR20" s="119"/>
      <c r="LXS20" s="119"/>
      <c r="LXT20" s="119"/>
      <c r="LXU20" s="119"/>
      <c r="LXV20" s="119"/>
      <c r="LXW20" s="119"/>
      <c r="LXX20" s="119"/>
      <c r="LXY20" s="119"/>
      <c r="LXZ20" s="119"/>
      <c r="LYA20" s="119"/>
      <c r="LYB20" s="119"/>
      <c r="LYC20" s="119"/>
      <c r="LYD20" s="119"/>
      <c r="LYE20" s="119"/>
      <c r="LYF20" s="119"/>
      <c r="LYG20" s="119"/>
      <c r="LYH20" s="119"/>
      <c r="LYI20" s="119"/>
      <c r="LYJ20" s="119"/>
      <c r="LYK20" s="119"/>
      <c r="LYL20" s="119"/>
      <c r="LYM20" s="119"/>
      <c r="LYN20" s="119"/>
      <c r="LYO20" s="119"/>
      <c r="LYP20" s="119"/>
      <c r="LYQ20" s="119"/>
      <c r="LYR20" s="119"/>
      <c r="LYS20" s="119"/>
      <c r="LYT20" s="119"/>
      <c r="LYU20" s="119"/>
      <c r="LYV20" s="119"/>
      <c r="LYW20" s="119"/>
      <c r="LYX20" s="119"/>
      <c r="LYY20" s="119"/>
      <c r="LYZ20" s="119"/>
      <c r="LZA20" s="119"/>
      <c r="LZB20" s="119"/>
      <c r="LZC20" s="119"/>
      <c r="LZD20" s="119"/>
      <c r="LZE20" s="119"/>
      <c r="LZF20" s="119"/>
      <c r="LZG20" s="119"/>
      <c r="LZH20" s="119"/>
      <c r="LZI20" s="119"/>
      <c r="LZJ20" s="119"/>
      <c r="LZK20" s="119"/>
      <c r="LZL20" s="119"/>
      <c r="LZM20" s="119"/>
      <c r="LZN20" s="119"/>
      <c r="LZO20" s="119"/>
      <c r="LZP20" s="119"/>
      <c r="LZQ20" s="119"/>
      <c r="LZR20" s="119"/>
      <c r="LZS20" s="119"/>
      <c r="LZT20" s="119"/>
      <c r="LZU20" s="119"/>
      <c r="LZV20" s="119"/>
      <c r="LZW20" s="119"/>
      <c r="LZX20" s="119"/>
      <c r="LZY20" s="119"/>
      <c r="LZZ20" s="119"/>
      <c r="MAA20" s="119"/>
      <c r="MAB20" s="119"/>
      <c r="MAC20" s="119"/>
      <c r="MAD20" s="119"/>
      <c r="MAE20" s="119"/>
      <c r="MAF20" s="119"/>
      <c r="MAG20" s="119"/>
      <c r="MAH20" s="119"/>
      <c r="MAI20" s="119"/>
      <c r="MAJ20" s="119"/>
      <c r="MAK20" s="119"/>
      <c r="MAL20" s="119"/>
      <c r="MAM20" s="119"/>
      <c r="MAN20" s="119"/>
      <c r="MAO20" s="119"/>
      <c r="MAP20" s="119"/>
      <c r="MAQ20" s="119"/>
      <c r="MAR20" s="119"/>
      <c r="MAS20" s="119"/>
      <c r="MAT20" s="119"/>
      <c r="MAU20" s="119"/>
      <c r="MAV20" s="119"/>
      <c r="MAW20" s="119"/>
      <c r="MAX20" s="119"/>
      <c r="MAY20" s="119"/>
      <c r="MAZ20" s="119"/>
      <c r="MBA20" s="119"/>
      <c r="MBB20" s="119"/>
      <c r="MBC20" s="119"/>
      <c r="MBD20" s="119"/>
      <c r="MBE20" s="119"/>
      <c r="MBF20" s="119"/>
      <c r="MBG20" s="119"/>
      <c r="MBH20" s="119"/>
      <c r="MBI20" s="119"/>
      <c r="MBJ20" s="119"/>
      <c r="MBK20" s="119"/>
      <c r="MBL20" s="119"/>
      <c r="MBM20" s="119"/>
      <c r="MBN20" s="119"/>
      <c r="MBO20" s="119"/>
      <c r="MBP20" s="119"/>
      <c r="MBQ20" s="119"/>
      <c r="MBR20" s="119"/>
      <c r="MBS20" s="119"/>
      <c r="MBT20" s="119"/>
      <c r="MBU20" s="119"/>
      <c r="MBV20" s="119"/>
      <c r="MBW20" s="119"/>
      <c r="MBX20" s="119"/>
      <c r="MBY20" s="119"/>
      <c r="MBZ20" s="119"/>
      <c r="MCA20" s="119"/>
      <c r="MCB20" s="119"/>
      <c r="MCC20" s="119"/>
      <c r="MCD20" s="119"/>
      <c r="MCE20" s="119"/>
      <c r="MCF20" s="119"/>
      <c r="MCG20" s="119"/>
      <c r="MCH20" s="119"/>
      <c r="MCI20" s="119"/>
      <c r="MCJ20" s="119"/>
      <c r="MCK20" s="119"/>
      <c r="MCL20" s="119"/>
      <c r="MCM20" s="119"/>
      <c r="MCN20" s="119"/>
      <c r="MCO20" s="119"/>
      <c r="MCP20" s="119"/>
      <c r="MCQ20" s="119"/>
      <c r="MCR20" s="119"/>
      <c r="MCS20" s="119"/>
      <c r="MCT20" s="119"/>
      <c r="MCU20" s="119"/>
      <c r="MCV20" s="119"/>
      <c r="MCW20" s="119"/>
      <c r="MCX20" s="119"/>
      <c r="MCY20" s="119"/>
      <c r="MCZ20" s="119"/>
      <c r="MDA20" s="119"/>
      <c r="MDB20" s="119"/>
      <c r="MDC20" s="119"/>
      <c r="MDD20" s="119"/>
      <c r="MDE20" s="119"/>
      <c r="MDF20" s="119"/>
      <c r="MDG20" s="119"/>
      <c r="MDH20" s="119"/>
      <c r="MDI20" s="119"/>
      <c r="MDJ20" s="119"/>
      <c r="MDK20" s="119"/>
      <c r="MDL20" s="119"/>
      <c r="MDM20" s="119"/>
      <c r="MDN20" s="119"/>
      <c r="MDO20" s="119"/>
      <c r="MDP20" s="119"/>
      <c r="MDQ20" s="119"/>
      <c r="MDR20" s="119"/>
      <c r="MDS20" s="119"/>
      <c r="MDT20" s="119"/>
      <c r="MDU20" s="119"/>
      <c r="MDV20" s="119"/>
      <c r="MDW20" s="119"/>
      <c r="MDX20" s="119"/>
      <c r="MDY20" s="119"/>
      <c r="MDZ20" s="119"/>
      <c r="MEA20" s="119"/>
      <c r="MEB20" s="119"/>
      <c r="MEC20" s="119"/>
      <c r="MED20" s="119"/>
      <c r="MEE20" s="119"/>
      <c r="MEF20" s="119"/>
      <c r="MEG20" s="119"/>
      <c r="MEH20" s="119"/>
      <c r="MEI20" s="119"/>
      <c r="MEJ20" s="119"/>
      <c r="MEK20" s="119"/>
      <c r="MEL20" s="119"/>
      <c r="MEM20" s="119"/>
      <c r="MEN20" s="119"/>
      <c r="MEO20" s="119"/>
      <c r="MEP20" s="119"/>
      <c r="MEQ20" s="119"/>
      <c r="MER20" s="119"/>
      <c r="MES20" s="119"/>
      <c r="MET20" s="119"/>
      <c r="MEU20" s="119"/>
      <c r="MEV20" s="119"/>
      <c r="MEW20" s="119"/>
      <c r="MEX20" s="119"/>
      <c r="MEY20" s="119"/>
      <c r="MEZ20" s="119"/>
      <c r="MFA20" s="119"/>
      <c r="MFB20" s="119"/>
      <c r="MFC20" s="119"/>
      <c r="MFD20" s="119"/>
      <c r="MFE20" s="119"/>
      <c r="MFF20" s="119"/>
      <c r="MFG20" s="119"/>
      <c r="MFH20" s="119"/>
      <c r="MFI20" s="119"/>
      <c r="MFJ20" s="119"/>
      <c r="MFK20" s="119"/>
      <c r="MFL20" s="119"/>
      <c r="MFM20" s="119"/>
      <c r="MFN20" s="119"/>
      <c r="MFO20" s="119"/>
      <c r="MFP20" s="119"/>
      <c r="MFQ20" s="119"/>
      <c r="MFR20" s="119"/>
      <c r="MFS20" s="119"/>
      <c r="MFT20" s="119"/>
      <c r="MFU20" s="119"/>
      <c r="MFV20" s="119"/>
      <c r="MFW20" s="119"/>
      <c r="MFX20" s="119"/>
      <c r="MFY20" s="119"/>
      <c r="MFZ20" s="119"/>
      <c r="MGA20" s="119"/>
      <c r="MGB20" s="119"/>
      <c r="MGC20" s="119"/>
      <c r="MGD20" s="119"/>
      <c r="MGE20" s="119"/>
      <c r="MGF20" s="119"/>
      <c r="MGG20" s="119"/>
      <c r="MGH20" s="119"/>
      <c r="MGI20" s="119"/>
      <c r="MGJ20" s="119"/>
      <c r="MGK20" s="119"/>
      <c r="MGL20" s="119"/>
      <c r="MGM20" s="119"/>
      <c r="MGN20" s="119"/>
      <c r="MGO20" s="119"/>
      <c r="MGP20" s="119"/>
      <c r="MGQ20" s="119"/>
      <c r="MGR20" s="119"/>
      <c r="MGS20" s="119"/>
      <c r="MGT20" s="119"/>
      <c r="MGU20" s="119"/>
      <c r="MGV20" s="119"/>
      <c r="MGW20" s="119"/>
      <c r="MGX20" s="119"/>
      <c r="MGY20" s="119"/>
      <c r="MGZ20" s="119"/>
      <c r="MHA20" s="119"/>
      <c r="MHB20" s="119"/>
      <c r="MHC20" s="119"/>
      <c r="MHD20" s="119"/>
      <c r="MHE20" s="119"/>
      <c r="MHF20" s="119"/>
      <c r="MHG20" s="119"/>
      <c r="MHH20" s="119"/>
      <c r="MHI20" s="119"/>
      <c r="MHJ20" s="119"/>
      <c r="MHK20" s="119"/>
      <c r="MHL20" s="119"/>
      <c r="MHM20" s="119"/>
      <c r="MHN20" s="119"/>
      <c r="MHO20" s="119"/>
      <c r="MHP20" s="119"/>
      <c r="MHQ20" s="119"/>
      <c r="MHR20" s="119"/>
      <c r="MHS20" s="119"/>
      <c r="MHT20" s="119"/>
      <c r="MHU20" s="119"/>
      <c r="MHV20" s="119"/>
      <c r="MHW20" s="119"/>
      <c r="MHX20" s="119"/>
      <c r="MHY20" s="119"/>
      <c r="MHZ20" s="119"/>
      <c r="MIA20" s="119"/>
      <c r="MIB20" s="119"/>
      <c r="MIC20" s="119"/>
      <c r="MID20" s="119"/>
      <c r="MIE20" s="119"/>
      <c r="MIF20" s="119"/>
      <c r="MIG20" s="119"/>
      <c r="MIH20" s="119"/>
      <c r="MII20" s="119"/>
      <c r="MIJ20" s="119"/>
      <c r="MIK20" s="119"/>
      <c r="MIL20" s="119"/>
      <c r="MIM20" s="119"/>
      <c r="MIN20" s="119"/>
      <c r="MIO20" s="119"/>
      <c r="MIP20" s="119"/>
      <c r="MIQ20" s="119"/>
      <c r="MIR20" s="119"/>
      <c r="MIS20" s="119"/>
      <c r="MIT20" s="119"/>
      <c r="MIU20" s="119"/>
      <c r="MIV20" s="119"/>
      <c r="MIW20" s="119"/>
      <c r="MIX20" s="119"/>
      <c r="MIY20" s="119"/>
      <c r="MIZ20" s="119"/>
      <c r="MJA20" s="119"/>
      <c r="MJB20" s="119"/>
      <c r="MJC20" s="119"/>
      <c r="MJD20" s="119"/>
      <c r="MJE20" s="119"/>
      <c r="MJF20" s="119"/>
      <c r="MJG20" s="119"/>
      <c r="MJH20" s="119"/>
      <c r="MJI20" s="119"/>
      <c r="MJJ20" s="119"/>
      <c r="MJK20" s="119"/>
      <c r="MJL20" s="119"/>
      <c r="MJM20" s="119"/>
      <c r="MJN20" s="119"/>
      <c r="MJO20" s="119"/>
      <c r="MJP20" s="119"/>
      <c r="MJQ20" s="119"/>
      <c r="MJR20" s="119"/>
      <c r="MJS20" s="119"/>
      <c r="MJT20" s="119"/>
      <c r="MJU20" s="119"/>
      <c r="MJV20" s="119"/>
      <c r="MJW20" s="119"/>
      <c r="MJX20" s="119"/>
      <c r="MJY20" s="119"/>
      <c r="MJZ20" s="119"/>
      <c r="MKA20" s="119"/>
      <c r="MKB20" s="119"/>
      <c r="MKC20" s="119"/>
      <c r="MKD20" s="119"/>
      <c r="MKE20" s="119"/>
      <c r="MKF20" s="119"/>
      <c r="MKG20" s="119"/>
      <c r="MKH20" s="119"/>
      <c r="MKI20" s="119"/>
      <c r="MKJ20" s="119"/>
      <c r="MKK20" s="119"/>
      <c r="MKL20" s="119"/>
      <c r="MKM20" s="119"/>
      <c r="MKN20" s="119"/>
      <c r="MKO20" s="119"/>
      <c r="MKP20" s="119"/>
      <c r="MKQ20" s="119"/>
      <c r="MKR20" s="119"/>
      <c r="MKS20" s="119"/>
      <c r="MKT20" s="119"/>
      <c r="MKU20" s="119"/>
      <c r="MKV20" s="119"/>
      <c r="MKW20" s="119"/>
      <c r="MKX20" s="119"/>
      <c r="MKY20" s="119"/>
      <c r="MKZ20" s="119"/>
      <c r="MLA20" s="119"/>
      <c r="MLB20" s="119"/>
      <c r="MLC20" s="119"/>
      <c r="MLD20" s="119"/>
      <c r="MLE20" s="119"/>
      <c r="MLF20" s="119"/>
      <c r="MLG20" s="119"/>
      <c r="MLH20" s="119"/>
      <c r="MLI20" s="119"/>
      <c r="MLJ20" s="119"/>
      <c r="MLK20" s="119"/>
      <c r="MLL20" s="119"/>
      <c r="MLM20" s="119"/>
      <c r="MLN20" s="119"/>
      <c r="MLO20" s="119"/>
      <c r="MLP20" s="119"/>
      <c r="MLQ20" s="119"/>
      <c r="MLR20" s="119"/>
      <c r="MLS20" s="119"/>
      <c r="MLT20" s="119"/>
      <c r="MLU20" s="119"/>
      <c r="MLV20" s="119"/>
      <c r="MLW20" s="119"/>
      <c r="MLX20" s="119"/>
      <c r="MLY20" s="119"/>
      <c r="MLZ20" s="119"/>
      <c r="MMA20" s="119"/>
      <c r="MMB20" s="119"/>
      <c r="MMC20" s="119"/>
      <c r="MMD20" s="119"/>
      <c r="MME20" s="119"/>
      <c r="MMF20" s="119"/>
      <c r="MMG20" s="119"/>
      <c r="MMH20" s="119"/>
      <c r="MMI20" s="119"/>
      <c r="MMJ20" s="119"/>
      <c r="MMK20" s="119"/>
      <c r="MML20" s="119"/>
      <c r="MMM20" s="119"/>
      <c r="MMN20" s="119"/>
      <c r="MMO20" s="119"/>
      <c r="MMP20" s="119"/>
      <c r="MMQ20" s="119"/>
      <c r="MMR20" s="119"/>
      <c r="MMS20" s="119"/>
      <c r="MMT20" s="119"/>
      <c r="MMU20" s="119"/>
      <c r="MMV20" s="119"/>
      <c r="MMW20" s="119"/>
      <c r="MMX20" s="119"/>
      <c r="MMY20" s="119"/>
      <c r="MMZ20" s="119"/>
      <c r="MNA20" s="119"/>
      <c r="MNB20" s="119"/>
      <c r="MNC20" s="119"/>
      <c r="MND20" s="119"/>
      <c r="MNE20" s="119"/>
      <c r="MNF20" s="119"/>
      <c r="MNG20" s="119"/>
      <c r="MNH20" s="119"/>
      <c r="MNI20" s="119"/>
      <c r="MNJ20" s="119"/>
      <c r="MNK20" s="119"/>
      <c r="MNL20" s="119"/>
      <c r="MNM20" s="119"/>
      <c r="MNN20" s="119"/>
      <c r="MNO20" s="119"/>
      <c r="MNP20" s="119"/>
      <c r="MNQ20" s="119"/>
      <c r="MNR20" s="119"/>
      <c r="MNS20" s="119"/>
      <c r="MNT20" s="119"/>
      <c r="MNU20" s="119"/>
      <c r="MNV20" s="119"/>
      <c r="MNW20" s="119"/>
      <c r="MNX20" s="119"/>
      <c r="MNY20" s="119"/>
      <c r="MNZ20" s="119"/>
      <c r="MOA20" s="119"/>
      <c r="MOB20" s="119"/>
      <c r="MOC20" s="119"/>
      <c r="MOD20" s="119"/>
      <c r="MOE20" s="119"/>
      <c r="MOF20" s="119"/>
      <c r="MOG20" s="119"/>
      <c r="MOH20" s="119"/>
      <c r="MOI20" s="119"/>
      <c r="MOJ20" s="119"/>
      <c r="MOK20" s="119"/>
      <c r="MOL20" s="119"/>
      <c r="MOM20" s="119"/>
      <c r="MON20" s="119"/>
      <c r="MOO20" s="119"/>
      <c r="MOP20" s="119"/>
      <c r="MOQ20" s="119"/>
      <c r="MOR20" s="119"/>
      <c r="MOS20" s="119"/>
      <c r="MOT20" s="119"/>
      <c r="MOU20" s="119"/>
      <c r="MOV20" s="119"/>
      <c r="MOW20" s="119"/>
      <c r="MOX20" s="119"/>
      <c r="MOY20" s="119"/>
      <c r="MOZ20" s="119"/>
      <c r="MPA20" s="119"/>
      <c r="MPB20" s="119"/>
      <c r="MPC20" s="119"/>
      <c r="MPD20" s="119"/>
      <c r="MPE20" s="119"/>
      <c r="MPF20" s="119"/>
      <c r="MPG20" s="119"/>
      <c r="MPH20" s="119"/>
      <c r="MPI20" s="119"/>
      <c r="MPJ20" s="119"/>
      <c r="MPK20" s="119"/>
      <c r="MPL20" s="119"/>
      <c r="MPM20" s="119"/>
      <c r="MPN20" s="119"/>
      <c r="MPO20" s="119"/>
      <c r="MPP20" s="119"/>
      <c r="MPQ20" s="119"/>
      <c r="MPR20" s="119"/>
      <c r="MPS20" s="119"/>
      <c r="MPT20" s="119"/>
      <c r="MPU20" s="119"/>
      <c r="MPV20" s="119"/>
      <c r="MPW20" s="119"/>
      <c r="MPX20" s="119"/>
      <c r="MPY20" s="119"/>
      <c r="MPZ20" s="119"/>
      <c r="MQA20" s="119"/>
      <c r="MQB20" s="119"/>
      <c r="MQC20" s="119"/>
      <c r="MQD20" s="119"/>
      <c r="MQE20" s="119"/>
      <c r="MQF20" s="119"/>
      <c r="MQG20" s="119"/>
      <c r="MQH20" s="119"/>
      <c r="MQI20" s="119"/>
      <c r="MQJ20" s="119"/>
      <c r="MQK20" s="119"/>
      <c r="MQL20" s="119"/>
      <c r="MQM20" s="119"/>
      <c r="MQN20" s="119"/>
      <c r="MQO20" s="119"/>
      <c r="MQP20" s="119"/>
      <c r="MQQ20" s="119"/>
      <c r="MQR20" s="119"/>
      <c r="MQS20" s="119"/>
      <c r="MQT20" s="119"/>
      <c r="MQU20" s="119"/>
      <c r="MQV20" s="119"/>
      <c r="MQW20" s="119"/>
      <c r="MQX20" s="119"/>
      <c r="MQY20" s="119"/>
      <c r="MQZ20" s="119"/>
      <c r="MRA20" s="119"/>
      <c r="MRB20" s="119"/>
      <c r="MRC20" s="119"/>
      <c r="MRD20" s="119"/>
      <c r="MRE20" s="119"/>
      <c r="MRF20" s="119"/>
      <c r="MRG20" s="119"/>
      <c r="MRH20" s="119"/>
      <c r="MRI20" s="119"/>
      <c r="MRJ20" s="119"/>
      <c r="MRK20" s="119"/>
      <c r="MRL20" s="119"/>
      <c r="MRM20" s="119"/>
      <c r="MRN20" s="119"/>
      <c r="MRO20" s="119"/>
      <c r="MRP20" s="119"/>
      <c r="MRQ20" s="119"/>
      <c r="MRR20" s="119"/>
      <c r="MRS20" s="119"/>
      <c r="MRT20" s="119"/>
      <c r="MRU20" s="119"/>
      <c r="MRV20" s="119"/>
      <c r="MRW20" s="119"/>
      <c r="MRX20" s="119"/>
      <c r="MRY20" s="119"/>
      <c r="MRZ20" s="119"/>
      <c r="MSA20" s="119"/>
      <c r="MSB20" s="119"/>
      <c r="MSC20" s="119"/>
      <c r="MSD20" s="119"/>
      <c r="MSE20" s="119"/>
      <c r="MSF20" s="119"/>
      <c r="MSG20" s="119"/>
      <c r="MSH20" s="119"/>
      <c r="MSI20" s="119"/>
      <c r="MSJ20" s="119"/>
      <c r="MSK20" s="119"/>
      <c r="MSL20" s="119"/>
      <c r="MSM20" s="119"/>
      <c r="MSN20" s="119"/>
      <c r="MSO20" s="119"/>
      <c r="MSP20" s="119"/>
      <c r="MSQ20" s="119"/>
      <c r="MSR20" s="119"/>
      <c r="MSS20" s="119"/>
      <c r="MST20" s="119"/>
      <c r="MSU20" s="119"/>
      <c r="MSV20" s="119"/>
      <c r="MSW20" s="119"/>
      <c r="MSX20" s="119"/>
      <c r="MSY20" s="119"/>
      <c r="MSZ20" s="119"/>
      <c r="MTA20" s="119"/>
      <c r="MTB20" s="119"/>
      <c r="MTC20" s="119"/>
      <c r="MTD20" s="119"/>
      <c r="MTE20" s="119"/>
      <c r="MTF20" s="119"/>
      <c r="MTG20" s="119"/>
      <c r="MTH20" s="119"/>
      <c r="MTI20" s="119"/>
      <c r="MTJ20" s="119"/>
      <c r="MTK20" s="119"/>
      <c r="MTL20" s="119"/>
      <c r="MTM20" s="119"/>
      <c r="MTN20" s="119"/>
      <c r="MTO20" s="119"/>
      <c r="MTP20" s="119"/>
      <c r="MTQ20" s="119"/>
      <c r="MTR20" s="119"/>
      <c r="MTS20" s="119"/>
      <c r="MTT20" s="119"/>
      <c r="MTU20" s="119"/>
      <c r="MTV20" s="119"/>
      <c r="MTW20" s="119"/>
      <c r="MTX20" s="119"/>
      <c r="MTY20" s="119"/>
      <c r="MTZ20" s="119"/>
      <c r="MUA20" s="119"/>
      <c r="MUB20" s="119"/>
      <c r="MUC20" s="119"/>
      <c r="MUD20" s="119"/>
      <c r="MUE20" s="119"/>
      <c r="MUF20" s="119"/>
      <c r="MUG20" s="119"/>
      <c r="MUH20" s="119"/>
      <c r="MUI20" s="119"/>
      <c r="MUJ20" s="119"/>
      <c r="MUK20" s="119"/>
      <c r="MUL20" s="119"/>
      <c r="MUM20" s="119"/>
      <c r="MUN20" s="119"/>
      <c r="MUO20" s="119"/>
      <c r="MUP20" s="119"/>
      <c r="MUQ20" s="119"/>
      <c r="MUR20" s="119"/>
      <c r="MUS20" s="119"/>
      <c r="MUT20" s="119"/>
      <c r="MUU20" s="119"/>
      <c r="MUV20" s="119"/>
      <c r="MUW20" s="119"/>
      <c r="MUX20" s="119"/>
      <c r="MUY20" s="119"/>
      <c r="MUZ20" s="119"/>
      <c r="MVA20" s="119"/>
      <c r="MVB20" s="119"/>
      <c r="MVC20" s="119"/>
      <c r="MVD20" s="119"/>
      <c r="MVE20" s="119"/>
      <c r="MVF20" s="119"/>
      <c r="MVG20" s="119"/>
      <c r="MVH20" s="119"/>
      <c r="MVI20" s="119"/>
      <c r="MVJ20" s="119"/>
      <c r="MVK20" s="119"/>
      <c r="MVL20" s="119"/>
      <c r="MVM20" s="119"/>
      <c r="MVN20" s="119"/>
      <c r="MVO20" s="119"/>
      <c r="MVP20" s="119"/>
      <c r="MVQ20" s="119"/>
      <c r="MVR20" s="119"/>
      <c r="MVS20" s="119"/>
      <c r="MVT20" s="119"/>
      <c r="MVU20" s="119"/>
      <c r="MVV20" s="119"/>
      <c r="MVW20" s="119"/>
      <c r="MVX20" s="119"/>
      <c r="MVY20" s="119"/>
      <c r="MVZ20" s="119"/>
      <c r="MWA20" s="119"/>
      <c r="MWB20" s="119"/>
      <c r="MWC20" s="119"/>
      <c r="MWD20" s="119"/>
      <c r="MWE20" s="119"/>
      <c r="MWF20" s="119"/>
      <c r="MWG20" s="119"/>
      <c r="MWH20" s="119"/>
      <c r="MWI20" s="119"/>
      <c r="MWJ20" s="119"/>
      <c r="MWK20" s="119"/>
      <c r="MWL20" s="119"/>
      <c r="MWM20" s="119"/>
      <c r="MWN20" s="119"/>
      <c r="MWO20" s="119"/>
      <c r="MWP20" s="119"/>
      <c r="MWQ20" s="119"/>
      <c r="MWR20" s="119"/>
      <c r="MWS20" s="119"/>
      <c r="MWT20" s="119"/>
      <c r="MWU20" s="119"/>
      <c r="MWV20" s="119"/>
      <c r="MWW20" s="119"/>
      <c r="MWX20" s="119"/>
      <c r="MWY20" s="119"/>
      <c r="MWZ20" s="119"/>
      <c r="MXA20" s="119"/>
      <c r="MXB20" s="119"/>
      <c r="MXC20" s="119"/>
      <c r="MXD20" s="119"/>
      <c r="MXE20" s="119"/>
      <c r="MXF20" s="119"/>
      <c r="MXG20" s="119"/>
      <c r="MXH20" s="119"/>
      <c r="MXI20" s="119"/>
      <c r="MXJ20" s="119"/>
      <c r="MXK20" s="119"/>
      <c r="MXL20" s="119"/>
      <c r="MXM20" s="119"/>
      <c r="MXN20" s="119"/>
      <c r="MXO20" s="119"/>
      <c r="MXP20" s="119"/>
      <c r="MXQ20" s="119"/>
      <c r="MXR20" s="119"/>
      <c r="MXS20" s="119"/>
      <c r="MXT20" s="119"/>
      <c r="MXU20" s="119"/>
      <c r="MXV20" s="119"/>
      <c r="MXW20" s="119"/>
      <c r="MXX20" s="119"/>
      <c r="MXY20" s="119"/>
      <c r="MXZ20" s="119"/>
      <c r="MYA20" s="119"/>
      <c r="MYB20" s="119"/>
      <c r="MYC20" s="119"/>
      <c r="MYD20" s="119"/>
      <c r="MYE20" s="119"/>
      <c r="MYF20" s="119"/>
      <c r="MYG20" s="119"/>
      <c r="MYH20" s="119"/>
      <c r="MYI20" s="119"/>
      <c r="MYJ20" s="119"/>
      <c r="MYK20" s="119"/>
      <c r="MYL20" s="119"/>
      <c r="MYM20" s="119"/>
      <c r="MYN20" s="119"/>
      <c r="MYO20" s="119"/>
      <c r="MYP20" s="119"/>
      <c r="MYQ20" s="119"/>
      <c r="MYR20" s="119"/>
      <c r="MYS20" s="119"/>
      <c r="MYT20" s="119"/>
      <c r="MYU20" s="119"/>
      <c r="MYV20" s="119"/>
      <c r="MYW20" s="119"/>
      <c r="MYX20" s="119"/>
      <c r="MYY20" s="119"/>
      <c r="MYZ20" s="119"/>
      <c r="MZA20" s="119"/>
      <c r="MZB20" s="119"/>
      <c r="MZC20" s="119"/>
      <c r="MZD20" s="119"/>
      <c r="MZE20" s="119"/>
      <c r="MZF20" s="119"/>
      <c r="MZG20" s="119"/>
      <c r="MZH20" s="119"/>
      <c r="MZI20" s="119"/>
      <c r="MZJ20" s="119"/>
      <c r="MZK20" s="119"/>
      <c r="MZL20" s="119"/>
      <c r="MZM20" s="119"/>
      <c r="MZN20" s="119"/>
      <c r="MZO20" s="119"/>
      <c r="MZP20" s="119"/>
      <c r="MZQ20" s="119"/>
      <c r="MZR20" s="119"/>
      <c r="MZS20" s="119"/>
      <c r="MZT20" s="119"/>
      <c r="MZU20" s="119"/>
      <c r="MZV20" s="119"/>
      <c r="MZW20" s="119"/>
      <c r="MZX20" s="119"/>
      <c r="MZY20" s="119"/>
      <c r="MZZ20" s="119"/>
      <c r="NAA20" s="119"/>
      <c r="NAB20" s="119"/>
      <c r="NAC20" s="119"/>
      <c r="NAD20" s="119"/>
      <c r="NAE20" s="119"/>
      <c r="NAF20" s="119"/>
      <c r="NAG20" s="119"/>
      <c r="NAH20" s="119"/>
      <c r="NAI20" s="119"/>
      <c r="NAJ20" s="119"/>
      <c r="NAK20" s="119"/>
      <c r="NAL20" s="119"/>
      <c r="NAM20" s="119"/>
      <c r="NAN20" s="119"/>
      <c r="NAO20" s="119"/>
      <c r="NAP20" s="119"/>
      <c r="NAQ20" s="119"/>
      <c r="NAR20" s="119"/>
      <c r="NAS20" s="119"/>
      <c r="NAT20" s="119"/>
      <c r="NAU20" s="119"/>
      <c r="NAV20" s="119"/>
      <c r="NAW20" s="119"/>
      <c r="NAX20" s="119"/>
      <c r="NAY20" s="119"/>
      <c r="NAZ20" s="119"/>
      <c r="NBA20" s="119"/>
      <c r="NBB20" s="119"/>
      <c r="NBC20" s="119"/>
      <c r="NBD20" s="119"/>
      <c r="NBE20" s="119"/>
      <c r="NBF20" s="119"/>
      <c r="NBG20" s="119"/>
      <c r="NBH20" s="119"/>
      <c r="NBI20" s="119"/>
      <c r="NBJ20" s="119"/>
      <c r="NBK20" s="119"/>
      <c r="NBL20" s="119"/>
      <c r="NBM20" s="119"/>
      <c r="NBN20" s="119"/>
      <c r="NBO20" s="119"/>
      <c r="NBP20" s="119"/>
      <c r="NBQ20" s="119"/>
      <c r="NBR20" s="119"/>
      <c r="NBS20" s="119"/>
      <c r="NBT20" s="119"/>
      <c r="NBU20" s="119"/>
      <c r="NBV20" s="119"/>
      <c r="NBW20" s="119"/>
      <c r="NBX20" s="119"/>
      <c r="NBY20" s="119"/>
      <c r="NBZ20" s="119"/>
      <c r="NCA20" s="119"/>
      <c r="NCB20" s="119"/>
      <c r="NCC20" s="119"/>
      <c r="NCD20" s="119"/>
      <c r="NCE20" s="119"/>
      <c r="NCF20" s="119"/>
      <c r="NCG20" s="119"/>
      <c r="NCH20" s="119"/>
      <c r="NCI20" s="119"/>
      <c r="NCJ20" s="119"/>
      <c r="NCK20" s="119"/>
      <c r="NCL20" s="119"/>
      <c r="NCM20" s="119"/>
      <c r="NCN20" s="119"/>
      <c r="NCO20" s="119"/>
      <c r="NCP20" s="119"/>
      <c r="NCQ20" s="119"/>
      <c r="NCR20" s="119"/>
      <c r="NCS20" s="119"/>
      <c r="NCT20" s="119"/>
      <c r="NCU20" s="119"/>
      <c r="NCV20" s="119"/>
      <c r="NCW20" s="119"/>
      <c r="NCX20" s="119"/>
      <c r="NCY20" s="119"/>
      <c r="NCZ20" s="119"/>
      <c r="NDA20" s="119"/>
      <c r="NDB20" s="119"/>
      <c r="NDC20" s="119"/>
      <c r="NDD20" s="119"/>
      <c r="NDE20" s="119"/>
      <c r="NDF20" s="119"/>
      <c r="NDG20" s="119"/>
      <c r="NDH20" s="119"/>
      <c r="NDI20" s="119"/>
      <c r="NDJ20" s="119"/>
      <c r="NDK20" s="119"/>
      <c r="NDL20" s="119"/>
      <c r="NDM20" s="119"/>
      <c r="NDN20" s="119"/>
      <c r="NDO20" s="119"/>
      <c r="NDP20" s="119"/>
      <c r="NDQ20" s="119"/>
      <c r="NDR20" s="119"/>
      <c r="NDS20" s="119"/>
      <c r="NDT20" s="119"/>
      <c r="NDU20" s="119"/>
      <c r="NDV20" s="119"/>
      <c r="NDW20" s="119"/>
      <c r="NDX20" s="119"/>
      <c r="NDY20" s="119"/>
      <c r="NDZ20" s="119"/>
      <c r="NEA20" s="119"/>
      <c r="NEB20" s="119"/>
      <c r="NEC20" s="119"/>
      <c r="NED20" s="119"/>
      <c r="NEE20" s="119"/>
      <c r="NEF20" s="119"/>
      <c r="NEG20" s="119"/>
      <c r="NEH20" s="119"/>
      <c r="NEI20" s="119"/>
      <c r="NEJ20" s="119"/>
      <c r="NEK20" s="119"/>
      <c r="NEL20" s="119"/>
      <c r="NEM20" s="119"/>
      <c r="NEN20" s="119"/>
      <c r="NEO20" s="119"/>
      <c r="NEP20" s="119"/>
      <c r="NEQ20" s="119"/>
      <c r="NER20" s="119"/>
      <c r="NES20" s="119"/>
      <c r="NET20" s="119"/>
      <c r="NEU20" s="119"/>
      <c r="NEV20" s="119"/>
      <c r="NEW20" s="119"/>
      <c r="NEX20" s="119"/>
      <c r="NEY20" s="119"/>
      <c r="NEZ20" s="119"/>
      <c r="NFA20" s="119"/>
      <c r="NFB20" s="119"/>
      <c r="NFC20" s="119"/>
      <c r="NFD20" s="119"/>
      <c r="NFE20" s="119"/>
      <c r="NFF20" s="119"/>
      <c r="NFG20" s="119"/>
      <c r="NFH20" s="119"/>
      <c r="NFI20" s="119"/>
      <c r="NFJ20" s="119"/>
      <c r="NFK20" s="119"/>
      <c r="NFL20" s="119"/>
      <c r="NFM20" s="119"/>
      <c r="NFN20" s="119"/>
      <c r="NFO20" s="119"/>
      <c r="NFP20" s="119"/>
      <c r="NFQ20" s="119"/>
      <c r="NFR20" s="119"/>
      <c r="NFS20" s="119"/>
      <c r="NFT20" s="119"/>
      <c r="NFU20" s="119"/>
      <c r="NFV20" s="119"/>
      <c r="NFW20" s="119"/>
      <c r="NFX20" s="119"/>
      <c r="NFY20" s="119"/>
      <c r="NFZ20" s="119"/>
      <c r="NGA20" s="119"/>
      <c r="NGB20" s="119"/>
      <c r="NGC20" s="119"/>
      <c r="NGD20" s="119"/>
      <c r="NGE20" s="119"/>
      <c r="NGF20" s="119"/>
      <c r="NGG20" s="119"/>
      <c r="NGH20" s="119"/>
      <c r="NGI20" s="119"/>
      <c r="NGJ20" s="119"/>
      <c r="NGK20" s="119"/>
      <c r="NGL20" s="119"/>
      <c r="NGM20" s="119"/>
      <c r="NGN20" s="119"/>
      <c r="NGO20" s="119"/>
      <c r="NGP20" s="119"/>
      <c r="NGQ20" s="119"/>
      <c r="NGR20" s="119"/>
      <c r="NGS20" s="119"/>
      <c r="NGT20" s="119"/>
      <c r="NGU20" s="119"/>
      <c r="NGV20" s="119"/>
      <c r="NGW20" s="119"/>
      <c r="NGX20" s="119"/>
      <c r="NGY20" s="119"/>
      <c r="NGZ20" s="119"/>
      <c r="NHA20" s="119"/>
      <c r="NHB20" s="119"/>
      <c r="NHC20" s="119"/>
      <c r="NHD20" s="119"/>
      <c r="NHE20" s="119"/>
      <c r="NHF20" s="119"/>
      <c r="NHG20" s="119"/>
      <c r="NHH20" s="119"/>
      <c r="NHI20" s="119"/>
      <c r="NHJ20" s="119"/>
      <c r="NHK20" s="119"/>
      <c r="NHL20" s="119"/>
      <c r="NHM20" s="119"/>
      <c r="NHN20" s="119"/>
      <c r="NHO20" s="119"/>
      <c r="NHP20" s="119"/>
      <c r="NHQ20" s="119"/>
      <c r="NHR20" s="119"/>
      <c r="NHS20" s="119"/>
      <c r="NHT20" s="119"/>
      <c r="NHU20" s="119"/>
      <c r="NHV20" s="119"/>
      <c r="NHW20" s="119"/>
      <c r="NHX20" s="119"/>
      <c r="NHY20" s="119"/>
      <c r="NHZ20" s="119"/>
      <c r="NIA20" s="119"/>
      <c r="NIB20" s="119"/>
      <c r="NIC20" s="119"/>
      <c r="NID20" s="119"/>
      <c r="NIE20" s="119"/>
      <c r="NIF20" s="119"/>
      <c r="NIG20" s="119"/>
      <c r="NIH20" s="119"/>
      <c r="NII20" s="119"/>
      <c r="NIJ20" s="119"/>
      <c r="NIK20" s="119"/>
      <c r="NIL20" s="119"/>
      <c r="NIM20" s="119"/>
      <c r="NIN20" s="119"/>
      <c r="NIO20" s="119"/>
      <c r="NIP20" s="119"/>
      <c r="NIQ20" s="119"/>
      <c r="NIR20" s="119"/>
      <c r="NIS20" s="119"/>
      <c r="NIT20" s="119"/>
      <c r="NIU20" s="119"/>
      <c r="NIV20" s="119"/>
      <c r="NIW20" s="119"/>
      <c r="NIX20" s="119"/>
      <c r="NIY20" s="119"/>
      <c r="NIZ20" s="119"/>
      <c r="NJA20" s="119"/>
      <c r="NJB20" s="119"/>
      <c r="NJC20" s="119"/>
      <c r="NJD20" s="119"/>
      <c r="NJE20" s="119"/>
      <c r="NJF20" s="119"/>
      <c r="NJG20" s="119"/>
      <c r="NJH20" s="119"/>
      <c r="NJI20" s="119"/>
      <c r="NJJ20" s="119"/>
      <c r="NJK20" s="119"/>
      <c r="NJL20" s="119"/>
      <c r="NJM20" s="119"/>
      <c r="NJN20" s="119"/>
      <c r="NJO20" s="119"/>
      <c r="NJP20" s="119"/>
      <c r="NJQ20" s="119"/>
      <c r="NJR20" s="119"/>
      <c r="NJS20" s="119"/>
      <c r="NJT20" s="119"/>
      <c r="NJU20" s="119"/>
      <c r="NJV20" s="119"/>
      <c r="NJW20" s="119"/>
      <c r="NJX20" s="119"/>
      <c r="NJY20" s="119"/>
      <c r="NJZ20" s="119"/>
      <c r="NKA20" s="119"/>
      <c r="NKB20" s="119"/>
      <c r="NKC20" s="119"/>
      <c r="NKD20" s="119"/>
      <c r="NKE20" s="119"/>
      <c r="NKF20" s="119"/>
      <c r="NKG20" s="119"/>
      <c r="NKH20" s="119"/>
      <c r="NKI20" s="119"/>
      <c r="NKJ20" s="119"/>
      <c r="NKK20" s="119"/>
      <c r="NKL20" s="119"/>
      <c r="NKM20" s="119"/>
      <c r="NKN20" s="119"/>
      <c r="NKO20" s="119"/>
      <c r="NKP20" s="119"/>
      <c r="NKQ20" s="119"/>
      <c r="NKR20" s="119"/>
      <c r="NKS20" s="119"/>
      <c r="NKT20" s="119"/>
      <c r="NKU20" s="119"/>
      <c r="NKV20" s="119"/>
      <c r="NKW20" s="119"/>
      <c r="NKX20" s="119"/>
      <c r="NKY20" s="119"/>
      <c r="NKZ20" s="119"/>
      <c r="NLA20" s="119"/>
      <c r="NLB20" s="119"/>
      <c r="NLC20" s="119"/>
      <c r="NLD20" s="119"/>
      <c r="NLE20" s="119"/>
      <c r="NLF20" s="119"/>
      <c r="NLG20" s="119"/>
      <c r="NLH20" s="119"/>
      <c r="NLI20" s="119"/>
      <c r="NLJ20" s="119"/>
      <c r="NLK20" s="119"/>
      <c r="NLL20" s="119"/>
      <c r="NLM20" s="119"/>
      <c r="NLN20" s="119"/>
      <c r="NLO20" s="119"/>
      <c r="NLP20" s="119"/>
      <c r="NLQ20" s="119"/>
      <c r="NLR20" s="119"/>
      <c r="NLS20" s="119"/>
      <c r="NLT20" s="119"/>
      <c r="NLU20" s="119"/>
      <c r="NLV20" s="119"/>
      <c r="NLW20" s="119"/>
      <c r="NLX20" s="119"/>
      <c r="NLY20" s="119"/>
      <c r="NLZ20" s="119"/>
      <c r="NMA20" s="119"/>
      <c r="NMB20" s="119"/>
      <c r="NMC20" s="119"/>
      <c r="NMD20" s="119"/>
      <c r="NME20" s="119"/>
      <c r="NMF20" s="119"/>
      <c r="NMG20" s="119"/>
      <c r="NMH20" s="119"/>
      <c r="NMI20" s="119"/>
      <c r="NMJ20" s="119"/>
      <c r="NMK20" s="119"/>
      <c r="NML20" s="119"/>
      <c r="NMM20" s="119"/>
      <c r="NMN20" s="119"/>
      <c r="NMO20" s="119"/>
      <c r="NMP20" s="119"/>
      <c r="NMQ20" s="119"/>
      <c r="NMR20" s="119"/>
      <c r="NMS20" s="119"/>
      <c r="NMT20" s="119"/>
      <c r="NMU20" s="119"/>
      <c r="NMV20" s="119"/>
      <c r="NMW20" s="119"/>
      <c r="NMX20" s="119"/>
      <c r="NMY20" s="119"/>
      <c r="NMZ20" s="119"/>
      <c r="NNA20" s="119"/>
      <c r="NNB20" s="119"/>
      <c r="NNC20" s="119"/>
      <c r="NND20" s="119"/>
      <c r="NNE20" s="119"/>
      <c r="NNF20" s="119"/>
      <c r="NNG20" s="119"/>
      <c r="NNH20" s="119"/>
      <c r="NNI20" s="119"/>
      <c r="NNJ20" s="119"/>
      <c r="NNK20" s="119"/>
      <c r="NNL20" s="119"/>
      <c r="NNM20" s="119"/>
      <c r="NNN20" s="119"/>
      <c r="NNO20" s="119"/>
      <c r="NNP20" s="119"/>
      <c r="NNQ20" s="119"/>
      <c r="NNR20" s="119"/>
      <c r="NNS20" s="119"/>
      <c r="NNT20" s="119"/>
      <c r="NNU20" s="119"/>
      <c r="NNV20" s="119"/>
      <c r="NNW20" s="119"/>
      <c r="NNX20" s="119"/>
      <c r="NNY20" s="119"/>
      <c r="NNZ20" s="119"/>
      <c r="NOA20" s="119"/>
      <c r="NOB20" s="119"/>
      <c r="NOC20" s="119"/>
      <c r="NOD20" s="119"/>
      <c r="NOE20" s="119"/>
      <c r="NOF20" s="119"/>
      <c r="NOG20" s="119"/>
      <c r="NOH20" s="119"/>
      <c r="NOI20" s="119"/>
      <c r="NOJ20" s="119"/>
      <c r="NOK20" s="119"/>
      <c r="NOL20" s="119"/>
      <c r="NOM20" s="119"/>
      <c r="NON20" s="119"/>
      <c r="NOO20" s="119"/>
      <c r="NOP20" s="119"/>
      <c r="NOQ20" s="119"/>
      <c r="NOR20" s="119"/>
      <c r="NOS20" s="119"/>
      <c r="NOT20" s="119"/>
      <c r="NOU20" s="119"/>
      <c r="NOV20" s="119"/>
      <c r="NOW20" s="119"/>
      <c r="NOX20" s="119"/>
      <c r="NOY20" s="119"/>
      <c r="NOZ20" s="119"/>
      <c r="NPA20" s="119"/>
      <c r="NPB20" s="119"/>
      <c r="NPC20" s="119"/>
      <c r="NPD20" s="119"/>
      <c r="NPE20" s="119"/>
      <c r="NPF20" s="119"/>
      <c r="NPG20" s="119"/>
      <c r="NPH20" s="119"/>
      <c r="NPI20" s="119"/>
      <c r="NPJ20" s="119"/>
      <c r="NPK20" s="119"/>
      <c r="NPL20" s="119"/>
      <c r="NPM20" s="119"/>
      <c r="NPN20" s="119"/>
      <c r="NPO20" s="119"/>
      <c r="NPP20" s="119"/>
      <c r="NPQ20" s="119"/>
      <c r="NPR20" s="119"/>
      <c r="NPS20" s="119"/>
      <c r="NPT20" s="119"/>
      <c r="NPU20" s="119"/>
      <c r="NPV20" s="119"/>
      <c r="NPW20" s="119"/>
      <c r="NPX20" s="119"/>
      <c r="NPY20" s="119"/>
      <c r="NPZ20" s="119"/>
      <c r="NQA20" s="119"/>
      <c r="NQB20" s="119"/>
      <c r="NQC20" s="119"/>
      <c r="NQD20" s="119"/>
      <c r="NQE20" s="119"/>
      <c r="NQF20" s="119"/>
      <c r="NQG20" s="119"/>
      <c r="NQH20" s="119"/>
      <c r="NQI20" s="119"/>
      <c r="NQJ20" s="119"/>
      <c r="NQK20" s="119"/>
      <c r="NQL20" s="119"/>
      <c r="NQM20" s="119"/>
      <c r="NQN20" s="119"/>
      <c r="NQO20" s="119"/>
      <c r="NQP20" s="119"/>
      <c r="NQQ20" s="119"/>
      <c r="NQR20" s="119"/>
      <c r="NQS20" s="119"/>
      <c r="NQT20" s="119"/>
      <c r="NQU20" s="119"/>
      <c r="NQV20" s="119"/>
      <c r="NQW20" s="119"/>
      <c r="NQX20" s="119"/>
      <c r="NQY20" s="119"/>
      <c r="NQZ20" s="119"/>
      <c r="NRA20" s="119"/>
      <c r="NRB20" s="119"/>
      <c r="NRC20" s="119"/>
      <c r="NRD20" s="119"/>
      <c r="NRE20" s="119"/>
      <c r="NRF20" s="119"/>
      <c r="NRG20" s="119"/>
      <c r="NRH20" s="119"/>
      <c r="NRI20" s="119"/>
      <c r="NRJ20" s="119"/>
      <c r="NRK20" s="119"/>
      <c r="NRL20" s="119"/>
      <c r="NRM20" s="119"/>
      <c r="NRN20" s="119"/>
      <c r="NRO20" s="119"/>
      <c r="NRP20" s="119"/>
      <c r="NRQ20" s="119"/>
      <c r="NRR20" s="119"/>
      <c r="NRS20" s="119"/>
      <c r="NRT20" s="119"/>
      <c r="NRU20" s="119"/>
      <c r="NRV20" s="119"/>
      <c r="NRW20" s="119"/>
      <c r="NRX20" s="119"/>
      <c r="NRY20" s="119"/>
      <c r="NRZ20" s="119"/>
      <c r="NSA20" s="119"/>
      <c r="NSB20" s="119"/>
      <c r="NSC20" s="119"/>
      <c r="NSD20" s="119"/>
      <c r="NSE20" s="119"/>
      <c r="NSF20" s="119"/>
      <c r="NSG20" s="119"/>
      <c r="NSH20" s="119"/>
      <c r="NSI20" s="119"/>
      <c r="NSJ20" s="119"/>
      <c r="NSK20" s="119"/>
      <c r="NSL20" s="119"/>
      <c r="NSM20" s="119"/>
      <c r="NSN20" s="119"/>
      <c r="NSO20" s="119"/>
      <c r="NSP20" s="119"/>
      <c r="NSQ20" s="119"/>
      <c r="NSR20" s="119"/>
      <c r="NSS20" s="119"/>
      <c r="NST20" s="119"/>
      <c r="NSU20" s="119"/>
      <c r="NSV20" s="119"/>
      <c r="NSW20" s="119"/>
      <c r="NSX20" s="119"/>
      <c r="NSY20" s="119"/>
      <c r="NSZ20" s="119"/>
      <c r="NTA20" s="119"/>
      <c r="NTB20" s="119"/>
      <c r="NTC20" s="119"/>
      <c r="NTD20" s="119"/>
      <c r="NTE20" s="119"/>
      <c r="NTF20" s="119"/>
      <c r="NTG20" s="119"/>
      <c r="NTH20" s="119"/>
      <c r="NTI20" s="119"/>
      <c r="NTJ20" s="119"/>
      <c r="NTK20" s="119"/>
      <c r="NTL20" s="119"/>
      <c r="NTM20" s="119"/>
      <c r="NTN20" s="119"/>
      <c r="NTO20" s="119"/>
      <c r="NTP20" s="119"/>
      <c r="NTQ20" s="119"/>
      <c r="NTR20" s="119"/>
      <c r="NTS20" s="119"/>
      <c r="NTT20" s="119"/>
      <c r="NTU20" s="119"/>
      <c r="NTV20" s="119"/>
      <c r="NTW20" s="119"/>
      <c r="NTX20" s="119"/>
      <c r="NTY20" s="119"/>
      <c r="NTZ20" s="119"/>
      <c r="NUA20" s="119"/>
      <c r="NUB20" s="119"/>
      <c r="NUC20" s="119"/>
      <c r="NUD20" s="119"/>
      <c r="NUE20" s="119"/>
      <c r="NUF20" s="119"/>
      <c r="NUG20" s="119"/>
      <c r="NUH20" s="119"/>
      <c r="NUI20" s="119"/>
      <c r="NUJ20" s="119"/>
      <c r="NUK20" s="119"/>
      <c r="NUL20" s="119"/>
      <c r="NUM20" s="119"/>
      <c r="NUN20" s="119"/>
      <c r="NUO20" s="119"/>
      <c r="NUP20" s="119"/>
      <c r="NUQ20" s="119"/>
      <c r="NUR20" s="119"/>
      <c r="NUS20" s="119"/>
      <c r="NUT20" s="119"/>
      <c r="NUU20" s="119"/>
      <c r="NUV20" s="119"/>
      <c r="NUW20" s="119"/>
      <c r="NUX20" s="119"/>
      <c r="NUY20" s="119"/>
      <c r="NUZ20" s="119"/>
      <c r="NVA20" s="119"/>
      <c r="NVB20" s="119"/>
      <c r="NVC20" s="119"/>
      <c r="NVD20" s="119"/>
      <c r="NVE20" s="119"/>
      <c r="NVF20" s="119"/>
      <c r="NVG20" s="119"/>
      <c r="NVH20" s="119"/>
      <c r="NVI20" s="119"/>
      <c r="NVJ20" s="119"/>
      <c r="NVK20" s="119"/>
      <c r="NVL20" s="119"/>
      <c r="NVM20" s="119"/>
      <c r="NVN20" s="119"/>
      <c r="NVO20" s="119"/>
      <c r="NVP20" s="119"/>
      <c r="NVQ20" s="119"/>
      <c r="NVR20" s="119"/>
      <c r="NVS20" s="119"/>
      <c r="NVT20" s="119"/>
      <c r="NVU20" s="119"/>
      <c r="NVV20" s="119"/>
      <c r="NVW20" s="119"/>
      <c r="NVX20" s="119"/>
      <c r="NVY20" s="119"/>
      <c r="NVZ20" s="119"/>
      <c r="NWA20" s="119"/>
      <c r="NWB20" s="119"/>
      <c r="NWC20" s="119"/>
      <c r="NWD20" s="119"/>
      <c r="NWE20" s="119"/>
      <c r="NWF20" s="119"/>
      <c r="NWG20" s="119"/>
      <c r="NWH20" s="119"/>
      <c r="NWI20" s="119"/>
      <c r="NWJ20" s="119"/>
      <c r="NWK20" s="119"/>
      <c r="NWL20" s="119"/>
      <c r="NWM20" s="119"/>
      <c r="NWN20" s="119"/>
      <c r="NWO20" s="119"/>
      <c r="NWP20" s="119"/>
      <c r="NWQ20" s="119"/>
      <c r="NWR20" s="119"/>
      <c r="NWS20" s="119"/>
      <c r="NWT20" s="119"/>
      <c r="NWU20" s="119"/>
      <c r="NWV20" s="119"/>
      <c r="NWW20" s="119"/>
      <c r="NWX20" s="119"/>
      <c r="NWY20" s="119"/>
      <c r="NWZ20" s="119"/>
      <c r="NXA20" s="119"/>
      <c r="NXB20" s="119"/>
      <c r="NXC20" s="119"/>
      <c r="NXD20" s="119"/>
      <c r="NXE20" s="119"/>
      <c r="NXF20" s="119"/>
      <c r="NXG20" s="119"/>
      <c r="NXH20" s="119"/>
      <c r="NXI20" s="119"/>
      <c r="NXJ20" s="119"/>
      <c r="NXK20" s="119"/>
      <c r="NXL20" s="119"/>
      <c r="NXM20" s="119"/>
      <c r="NXN20" s="119"/>
      <c r="NXO20" s="119"/>
      <c r="NXP20" s="119"/>
      <c r="NXQ20" s="119"/>
      <c r="NXR20" s="119"/>
      <c r="NXS20" s="119"/>
      <c r="NXT20" s="119"/>
      <c r="NXU20" s="119"/>
      <c r="NXV20" s="119"/>
      <c r="NXW20" s="119"/>
      <c r="NXX20" s="119"/>
      <c r="NXY20" s="119"/>
      <c r="NXZ20" s="119"/>
      <c r="NYA20" s="119"/>
      <c r="NYB20" s="119"/>
      <c r="NYC20" s="119"/>
      <c r="NYD20" s="119"/>
      <c r="NYE20" s="119"/>
      <c r="NYF20" s="119"/>
      <c r="NYG20" s="119"/>
      <c r="NYH20" s="119"/>
      <c r="NYI20" s="119"/>
      <c r="NYJ20" s="119"/>
      <c r="NYK20" s="119"/>
      <c r="NYL20" s="119"/>
      <c r="NYM20" s="119"/>
      <c r="NYN20" s="119"/>
      <c r="NYO20" s="119"/>
      <c r="NYP20" s="119"/>
      <c r="NYQ20" s="119"/>
      <c r="NYR20" s="119"/>
      <c r="NYS20" s="119"/>
      <c r="NYT20" s="119"/>
      <c r="NYU20" s="119"/>
      <c r="NYV20" s="119"/>
      <c r="NYW20" s="119"/>
      <c r="NYX20" s="119"/>
      <c r="NYY20" s="119"/>
      <c r="NYZ20" s="119"/>
      <c r="NZA20" s="119"/>
      <c r="NZB20" s="119"/>
      <c r="NZC20" s="119"/>
      <c r="NZD20" s="119"/>
      <c r="NZE20" s="119"/>
      <c r="NZF20" s="119"/>
      <c r="NZG20" s="119"/>
      <c r="NZH20" s="119"/>
      <c r="NZI20" s="119"/>
      <c r="NZJ20" s="119"/>
      <c r="NZK20" s="119"/>
      <c r="NZL20" s="119"/>
      <c r="NZM20" s="119"/>
      <c r="NZN20" s="119"/>
      <c r="NZO20" s="119"/>
      <c r="NZP20" s="119"/>
      <c r="NZQ20" s="119"/>
      <c r="NZR20" s="119"/>
      <c r="NZS20" s="119"/>
      <c r="NZT20" s="119"/>
      <c r="NZU20" s="119"/>
      <c r="NZV20" s="119"/>
      <c r="NZW20" s="119"/>
      <c r="NZX20" s="119"/>
      <c r="NZY20" s="119"/>
      <c r="NZZ20" s="119"/>
      <c r="OAA20" s="119"/>
      <c r="OAB20" s="119"/>
      <c r="OAC20" s="119"/>
      <c r="OAD20" s="119"/>
      <c r="OAE20" s="119"/>
      <c r="OAF20" s="119"/>
      <c r="OAG20" s="119"/>
      <c r="OAH20" s="119"/>
      <c r="OAI20" s="119"/>
      <c r="OAJ20" s="119"/>
      <c r="OAK20" s="119"/>
      <c r="OAL20" s="119"/>
      <c r="OAM20" s="119"/>
      <c r="OAN20" s="119"/>
      <c r="OAO20" s="119"/>
      <c r="OAP20" s="119"/>
      <c r="OAQ20" s="119"/>
      <c r="OAR20" s="119"/>
      <c r="OAS20" s="119"/>
      <c r="OAT20" s="119"/>
      <c r="OAU20" s="119"/>
      <c r="OAV20" s="119"/>
      <c r="OAW20" s="119"/>
      <c r="OAX20" s="119"/>
      <c r="OAY20" s="119"/>
      <c r="OAZ20" s="119"/>
      <c r="OBA20" s="119"/>
      <c r="OBB20" s="119"/>
      <c r="OBC20" s="119"/>
      <c r="OBD20" s="119"/>
      <c r="OBE20" s="119"/>
      <c r="OBF20" s="119"/>
      <c r="OBG20" s="119"/>
      <c r="OBH20" s="119"/>
      <c r="OBI20" s="119"/>
      <c r="OBJ20" s="119"/>
      <c r="OBK20" s="119"/>
      <c r="OBL20" s="119"/>
      <c r="OBM20" s="119"/>
      <c r="OBN20" s="119"/>
      <c r="OBO20" s="119"/>
      <c r="OBP20" s="119"/>
      <c r="OBQ20" s="119"/>
      <c r="OBR20" s="119"/>
      <c r="OBS20" s="119"/>
      <c r="OBT20" s="119"/>
      <c r="OBU20" s="119"/>
      <c r="OBV20" s="119"/>
      <c r="OBW20" s="119"/>
      <c r="OBX20" s="119"/>
      <c r="OBY20" s="119"/>
      <c r="OBZ20" s="119"/>
      <c r="OCA20" s="119"/>
      <c r="OCB20" s="119"/>
      <c r="OCC20" s="119"/>
      <c r="OCD20" s="119"/>
      <c r="OCE20" s="119"/>
      <c r="OCF20" s="119"/>
      <c r="OCG20" s="119"/>
      <c r="OCH20" s="119"/>
      <c r="OCI20" s="119"/>
      <c r="OCJ20" s="119"/>
      <c r="OCK20" s="119"/>
      <c r="OCL20" s="119"/>
      <c r="OCM20" s="119"/>
      <c r="OCN20" s="119"/>
      <c r="OCO20" s="119"/>
      <c r="OCP20" s="119"/>
      <c r="OCQ20" s="119"/>
      <c r="OCR20" s="119"/>
      <c r="OCS20" s="119"/>
      <c r="OCT20" s="119"/>
      <c r="OCU20" s="119"/>
      <c r="OCV20" s="119"/>
      <c r="OCW20" s="119"/>
      <c r="OCX20" s="119"/>
      <c r="OCY20" s="119"/>
      <c r="OCZ20" s="119"/>
      <c r="ODA20" s="119"/>
      <c r="ODB20" s="119"/>
      <c r="ODC20" s="119"/>
      <c r="ODD20" s="119"/>
      <c r="ODE20" s="119"/>
      <c r="ODF20" s="119"/>
      <c r="ODG20" s="119"/>
      <c r="ODH20" s="119"/>
      <c r="ODI20" s="119"/>
      <c r="ODJ20" s="119"/>
      <c r="ODK20" s="119"/>
      <c r="ODL20" s="119"/>
      <c r="ODM20" s="119"/>
      <c r="ODN20" s="119"/>
      <c r="ODO20" s="119"/>
      <c r="ODP20" s="119"/>
      <c r="ODQ20" s="119"/>
      <c r="ODR20" s="119"/>
      <c r="ODS20" s="119"/>
      <c r="ODT20" s="119"/>
      <c r="ODU20" s="119"/>
      <c r="ODV20" s="119"/>
      <c r="ODW20" s="119"/>
      <c r="ODX20" s="119"/>
      <c r="ODY20" s="119"/>
      <c r="ODZ20" s="119"/>
      <c r="OEA20" s="119"/>
      <c r="OEB20" s="119"/>
      <c r="OEC20" s="119"/>
      <c r="OED20" s="119"/>
      <c r="OEE20" s="119"/>
      <c r="OEF20" s="119"/>
      <c r="OEG20" s="119"/>
      <c r="OEH20" s="119"/>
      <c r="OEI20" s="119"/>
      <c r="OEJ20" s="119"/>
      <c r="OEK20" s="119"/>
      <c r="OEL20" s="119"/>
      <c r="OEM20" s="119"/>
      <c r="OEN20" s="119"/>
      <c r="OEO20" s="119"/>
      <c r="OEP20" s="119"/>
      <c r="OEQ20" s="119"/>
      <c r="OER20" s="119"/>
      <c r="OES20" s="119"/>
      <c r="OET20" s="119"/>
      <c r="OEU20" s="119"/>
      <c r="OEV20" s="119"/>
      <c r="OEW20" s="119"/>
      <c r="OEX20" s="119"/>
      <c r="OEY20" s="119"/>
      <c r="OEZ20" s="119"/>
      <c r="OFA20" s="119"/>
      <c r="OFB20" s="119"/>
      <c r="OFC20" s="119"/>
      <c r="OFD20" s="119"/>
      <c r="OFE20" s="119"/>
      <c r="OFF20" s="119"/>
      <c r="OFG20" s="119"/>
      <c r="OFH20" s="119"/>
      <c r="OFI20" s="119"/>
      <c r="OFJ20" s="119"/>
      <c r="OFK20" s="119"/>
      <c r="OFL20" s="119"/>
      <c r="OFM20" s="119"/>
      <c r="OFN20" s="119"/>
      <c r="OFO20" s="119"/>
      <c r="OFP20" s="119"/>
      <c r="OFQ20" s="119"/>
      <c r="OFR20" s="119"/>
      <c r="OFS20" s="119"/>
      <c r="OFT20" s="119"/>
      <c r="OFU20" s="119"/>
      <c r="OFV20" s="119"/>
      <c r="OFW20" s="119"/>
      <c r="OFX20" s="119"/>
      <c r="OFY20" s="119"/>
      <c r="OFZ20" s="119"/>
      <c r="OGA20" s="119"/>
      <c r="OGB20" s="119"/>
      <c r="OGC20" s="119"/>
      <c r="OGD20" s="119"/>
      <c r="OGE20" s="119"/>
      <c r="OGF20" s="119"/>
      <c r="OGG20" s="119"/>
      <c r="OGH20" s="119"/>
      <c r="OGI20" s="119"/>
      <c r="OGJ20" s="119"/>
      <c r="OGK20" s="119"/>
      <c r="OGL20" s="119"/>
      <c r="OGM20" s="119"/>
      <c r="OGN20" s="119"/>
      <c r="OGO20" s="119"/>
      <c r="OGP20" s="119"/>
      <c r="OGQ20" s="119"/>
      <c r="OGR20" s="119"/>
      <c r="OGS20" s="119"/>
      <c r="OGT20" s="119"/>
      <c r="OGU20" s="119"/>
      <c r="OGV20" s="119"/>
      <c r="OGW20" s="119"/>
      <c r="OGX20" s="119"/>
      <c r="OGY20" s="119"/>
      <c r="OGZ20" s="119"/>
      <c r="OHA20" s="119"/>
      <c r="OHB20" s="119"/>
      <c r="OHC20" s="119"/>
      <c r="OHD20" s="119"/>
      <c r="OHE20" s="119"/>
      <c r="OHF20" s="119"/>
      <c r="OHG20" s="119"/>
      <c r="OHH20" s="119"/>
      <c r="OHI20" s="119"/>
      <c r="OHJ20" s="119"/>
      <c r="OHK20" s="119"/>
      <c r="OHL20" s="119"/>
      <c r="OHM20" s="119"/>
      <c r="OHN20" s="119"/>
      <c r="OHO20" s="119"/>
      <c r="OHP20" s="119"/>
      <c r="OHQ20" s="119"/>
      <c r="OHR20" s="119"/>
      <c r="OHS20" s="119"/>
      <c r="OHT20" s="119"/>
      <c r="OHU20" s="119"/>
      <c r="OHV20" s="119"/>
      <c r="OHW20" s="119"/>
      <c r="OHX20" s="119"/>
      <c r="OHY20" s="119"/>
      <c r="OHZ20" s="119"/>
      <c r="OIA20" s="119"/>
      <c r="OIB20" s="119"/>
      <c r="OIC20" s="119"/>
      <c r="OID20" s="119"/>
      <c r="OIE20" s="119"/>
      <c r="OIF20" s="119"/>
      <c r="OIG20" s="119"/>
      <c r="OIH20" s="119"/>
      <c r="OII20" s="119"/>
      <c r="OIJ20" s="119"/>
      <c r="OIK20" s="119"/>
      <c r="OIL20" s="119"/>
      <c r="OIM20" s="119"/>
      <c r="OIN20" s="119"/>
      <c r="OIO20" s="119"/>
      <c r="OIP20" s="119"/>
      <c r="OIQ20" s="119"/>
      <c r="OIR20" s="119"/>
      <c r="OIS20" s="119"/>
      <c r="OIT20" s="119"/>
      <c r="OIU20" s="119"/>
      <c r="OIV20" s="119"/>
      <c r="OIW20" s="119"/>
      <c r="OIX20" s="119"/>
      <c r="OIY20" s="119"/>
      <c r="OIZ20" s="119"/>
      <c r="OJA20" s="119"/>
      <c r="OJB20" s="119"/>
      <c r="OJC20" s="119"/>
      <c r="OJD20" s="119"/>
      <c r="OJE20" s="119"/>
      <c r="OJF20" s="119"/>
      <c r="OJG20" s="119"/>
      <c r="OJH20" s="119"/>
      <c r="OJI20" s="119"/>
      <c r="OJJ20" s="119"/>
      <c r="OJK20" s="119"/>
      <c r="OJL20" s="119"/>
      <c r="OJM20" s="119"/>
      <c r="OJN20" s="119"/>
      <c r="OJO20" s="119"/>
      <c r="OJP20" s="119"/>
      <c r="OJQ20" s="119"/>
      <c r="OJR20" s="119"/>
      <c r="OJS20" s="119"/>
      <c r="OJT20" s="119"/>
      <c r="OJU20" s="119"/>
      <c r="OJV20" s="119"/>
      <c r="OJW20" s="119"/>
      <c r="OJX20" s="119"/>
      <c r="OJY20" s="119"/>
      <c r="OJZ20" s="119"/>
      <c r="OKA20" s="119"/>
      <c r="OKB20" s="119"/>
      <c r="OKC20" s="119"/>
      <c r="OKD20" s="119"/>
      <c r="OKE20" s="119"/>
      <c r="OKF20" s="119"/>
      <c r="OKG20" s="119"/>
      <c r="OKH20" s="119"/>
      <c r="OKI20" s="119"/>
      <c r="OKJ20" s="119"/>
      <c r="OKK20" s="119"/>
      <c r="OKL20" s="119"/>
      <c r="OKM20" s="119"/>
      <c r="OKN20" s="119"/>
      <c r="OKO20" s="119"/>
      <c r="OKP20" s="119"/>
      <c r="OKQ20" s="119"/>
      <c r="OKR20" s="119"/>
      <c r="OKS20" s="119"/>
      <c r="OKT20" s="119"/>
      <c r="OKU20" s="119"/>
      <c r="OKV20" s="119"/>
      <c r="OKW20" s="119"/>
      <c r="OKX20" s="119"/>
      <c r="OKY20" s="119"/>
      <c r="OKZ20" s="119"/>
      <c r="OLA20" s="119"/>
      <c r="OLB20" s="119"/>
      <c r="OLC20" s="119"/>
      <c r="OLD20" s="119"/>
      <c r="OLE20" s="119"/>
      <c r="OLF20" s="119"/>
      <c r="OLG20" s="119"/>
      <c r="OLH20" s="119"/>
      <c r="OLI20" s="119"/>
      <c r="OLJ20" s="119"/>
      <c r="OLK20" s="119"/>
      <c r="OLL20" s="119"/>
      <c r="OLM20" s="119"/>
      <c r="OLN20" s="119"/>
      <c r="OLO20" s="119"/>
      <c r="OLP20" s="119"/>
      <c r="OLQ20" s="119"/>
      <c r="OLR20" s="119"/>
      <c r="OLS20" s="119"/>
      <c r="OLT20" s="119"/>
      <c r="OLU20" s="119"/>
      <c r="OLV20" s="119"/>
      <c r="OLW20" s="119"/>
      <c r="OLX20" s="119"/>
      <c r="OLY20" s="119"/>
      <c r="OLZ20" s="119"/>
      <c r="OMA20" s="119"/>
      <c r="OMB20" s="119"/>
      <c r="OMC20" s="119"/>
      <c r="OMD20" s="119"/>
      <c r="OME20" s="119"/>
      <c r="OMF20" s="119"/>
      <c r="OMG20" s="119"/>
      <c r="OMH20" s="119"/>
      <c r="OMI20" s="119"/>
      <c r="OMJ20" s="119"/>
      <c r="OMK20" s="119"/>
      <c r="OML20" s="119"/>
      <c r="OMM20" s="119"/>
      <c r="OMN20" s="119"/>
      <c r="OMO20" s="119"/>
      <c r="OMP20" s="119"/>
      <c r="OMQ20" s="119"/>
      <c r="OMR20" s="119"/>
      <c r="OMS20" s="119"/>
      <c r="OMT20" s="119"/>
      <c r="OMU20" s="119"/>
      <c r="OMV20" s="119"/>
      <c r="OMW20" s="119"/>
      <c r="OMX20" s="119"/>
      <c r="OMY20" s="119"/>
      <c r="OMZ20" s="119"/>
      <c r="ONA20" s="119"/>
      <c r="ONB20" s="119"/>
      <c r="ONC20" s="119"/>
      <c r="OND20" s="119"/>
      <c r="ONE20" s="119"/>
      <c r="ONF20" s="119"/>
      <c r="ONG20" s="119"/>
      <c r="ONH20" s="119"/>
      <c r="ONI20" s="119"/>
      <c r="ONJ20" s="119"/>
      <c r="ONK20" s="119"/>
      <c r="ONL20" s="119"/>
      <c r="ONM20" s="119"/>
      <c r="ONN20" s="119"/>
      <c r="ONO20" s="119"/>
      <c r="ONP20" s="119"/>
      <c r="ONQ20" s="119"/>
      <c r="ONR20" s="119"/>
      <c r="ONS20" s="119"/>
      <c r="ONT20" s="119"/>
      <c r="ONU20" s="119"/>
      <c r="ONV20" s="119"/>
      <c r="ONW20" s="119"/>
      <c r="ONX20" s="119"/>
      <c r="ONY20" s="119"/>
      <c r="ONZ20" s="119"/>
      <c r="OOA20" s="119"/>
      <c r="OOB20" s="119"/>
      <c r="OOC20" s="119"/>
      <c r="OOD20" s="119"/>
      <c r="OOE20" s="119"/>
      <c r="OOF20" s="119"/>
      <c r="OOG20" s="119"/>
      <c r="OOH20" s="119"/>
      <c r="OOI20" s="119"/>
      <c r="OOJ20" s="119"/>
      <c r="OOK20" s="119"/>
      <c r="OOL20" s="119"/>
      <c r="OOM20" s="119"/>
      <c r="OON20" s="119"/>
      <c r="OOO20" s="119"/>
      <c r="OOP20" s="119"/>
      <c r="OOQ20" s="119"/>
      <c r="OOR20" s="119"/>
      <c r="OOS20" s="119"/>
      <c r="OOT20" s="119"/>
      <c r="OOU20" s="119"/>
      <c r="OOV20" s="119"/>
      <c r="OOW20" s="119"/>
      <c r="OOX20" s="119"/>
      <c r="OOY20" s="119"/>
      <c r="OOZ20" s="119"/>
      <c r="OPA20" s="119"/>
      <c r="OPB20" s="119"/>
      <c r="OPC20" s="119"/>
      <c r="OPD20" s="119"/>
      <c r="OPE20" s="119"/>
      <c r="OPF20" s="119"/>
      <c r="OPG20" s="119"/>
      <c r="OPH20" s="119"/>
      <c r="OPI20" s="119"/>
      <c r="OPJ20" s="119"/>
      <c r="OPK20" s="119"/>
      <c r="OPL20" s="119"/>
      <c r="OPM20" s="119"/>
      <c r="OPN20" s="119"/>
      <c r="OPO20" s="119"/>
      <c r="OPP20" s="119"/>
      <c r="OPQ20" s="119"/>
      <c r="OPR20" s="119"/>
      <c r="OPS20" s="119"/>
      <c r="OPT20" s="119"/>
      <c r="OPU20" s="119"/>
      <c r="OPV20" s="119"/>
      <c r="OPW20" s="119"/>
      <c r="OPX20" s="119"/>
      <c r="OPY20" s="119"/>
      <c r="OPZ20" s="119"/>
      <c r="OQA20" s="119"/>
      <c r="OQB20" s="119"/>
      <c r="OQC20" s="119"/>
      <c r="OQD20" s="119"/>
      <c r="OQE20" s="119"/>
      <c r="OQF20" s="119"/>
      <c r="OQG20" s="119"/>
      <c r="OQH20" s="119"/>
      <c r="OQI20" s="119"/>
      <c r="OQJ20" s="119"/>
      <c r="OQK20" s="119"/>
      <c r="OQL20" s="119"/>
      <c r="OQM20" s="119"/>
      <c r="OQN20" s="119"/>
      <c r="OQO20" s="119"/>
      <c r="OQP20" s="119"/>
      <c r="OQQ20" s="119"/>
      <c r="OQR20" s="119"/>
      <c r="OQS20" s="119"/>
      <c r="OQT20" s="119"/>
      <c r="OQU20" s="119"/>
      <c r="OQV20" s="119"/>
      <c r="OQW20" s="119"/>
      <c r="OQX20" s="119"/>
      <c r="OQY20" s="119"/>
      <c r="OQZ20" s="119"/>
      <c r="ORA20" s="119"/>
      <c r="ORB20" s="119"/>
      <c r="ORC20" s="119"/>
      <c r="ORD20" s="119"/>
      <c r="ORE20" s="119"/>
      <c r="ORF20" s="119"/>
      <c r="ORG20" s="119"/>
      <c r="ORH20" s="119"/>
      <c r="ORI20" s="119"/>
      <c r="ORJ20" s="119"/>
      <c r="ORK20" s="119"/>
      <c r="ORL20" s="119"/>
      <c r="ORM20" s="119"/>
      <c r="ORN20" s="119"/>
      <c r="ORO20" s="119"/>
      <c r="ORP20" s="119"/>
      <c r="ORQ20" s="119"/>
      <c r="ORR20" s="119"/>
      <c r="ORS20" s="119"/>
      <c r="ORT20" s="119"/>
      <c r="ORU20" s="119"/>
      <c r="ORV20" s="119"/>
      <c r="ORW20" s="119"/>
      <c r="ORX20" s="119"/>
      <c r="ORY20" s="119"/>
      <c r="ORZ20" s="119"/>
      <c r="OSA20" s="119"/>
      <c r="OSB20" s="119"/>
      <c r="OSC20" s="119"/>
      <c r="OSD20" s="119"/>
      <c r="OSE20" s="119"/>
      <c r="OSF20" s="119"/>
      <c r="OSG20" s="119"/>
      <c r="OSH20" s="119"/>
      <c r="OSI20" s="119"/>
      <c r="OSJ20" s="119"/>
      <c r="OSK20" s="119"/>
      <c r="OSL20" s="119"/>
      <c r="OSM20" s="119"/>
      <c r="OSN20" s="119"/>
      <c r="OSO20" s="119"/>
      <c r="OSP20" s="119"/>
      <c r="OSQ20" s="119"/>
      <c r="OSR20" s="119"/>
      <c r="OSS20" s="119"/>
      <c r="OST20" s="119"/>
      <c r="OSU20" s="119"/>
      <c r="OSV20" s="119"/>
      <c r="OSW20" s="119"/>
      <c r="OSX20" s="119"/>
      <c r="OSY20" s="119"/>
      <c r="OSZ20" s="119"/>
      <c r="OTA20" s="119"/>
      <c r="OTB20" s="119"/>
      <c r="OTC20" s="119"/>
      <c r="OTD20" s="119"/>
      <c r="OTE20" s="119"/>
      <c r="OTF20" s="119"/>
      <c r="OTG20" s="119"/>
      <c r="OTH20" s="119"/>
      <c r="OTI20" s="119"/>
      <c r="OTJ20" s="119"/>
      <c r="OTK20" s="119"/>
      <c r="OTL20" s="119"/>
      <c r="OTM20" s="119"/>
      <c r="OTN20" s="119"/>
      <c r="OTO20" s="119"/>
      <c r="OTP20" s="119"/>
      <c r="OTQ20" s="119"/>
      <c r="OTR20" s="119"/>
      <c r="OTS20" s="119"/>
      <c r="OTT20" s="119"/>
      <c r="OTU20" s="119"/>
      <c r="OTV20" s="119"/>
      <c r="OTW20" s="119"/>
      <c r="OTX20" s="119"/>
      <c r="OTY20" s="119"/>
      <c r="OTZ20" s="119"/>
      <c r="OUA20" s="119"/>
      <c r="OUB20" s="119"/>
      <c r="OUC20" s="119"/>
      <c r="OUD20" s="119"/>
      <c r="OUE20" s="119"/>
      <c r="OUF20" s="119"/>
      <c r="OUG20" s="119"/>
      <c r="OUH20" s="119"/>
      <c r="OUI20" s="119"/>
      <c r="OUJ20" s="119"/>
      <c r="OUK20" s="119"/>
      <c r="OUL20" s="119"/>
      <c r="OUM20" s="119"/>
      <c r="OUN20" s="119"/>
      <c r="OUO20" s="119"/>
      <c r="OUP20" s="119"/>
      <c r="OUQ20" s="119"/>
      <c r="OUR20" s="119"/>
      <c r="OUS20" s="119"/>
      <c r="OUT20" s="119"/>
      <c r="OUU20" s="119"/>
      <c r="OUV20" s="119"/>
      <c r="OUW20" s="119"/>
      <c r="OUX20" s="119"/>
      <c r="OUY20" s="119"/>
      <c r="OUZ20" s="119"/>
      <c r="OVA20" s="119"/>
      <c r="OVB20" s="119"/>
      <c r="OVC20" s="119"/>
      <c r="OVD20" s="119"/>
      <c r="OVE20" s="119"/>
      <c r="OVF20" s="119"/>
      <c r="OVG20" s="119"/>
      <c r="OVH20" s="119"/>
      <c r="OVI20" s="119"/>
      <c r="OVJ20" s="119"/>
      <c r="OVK20" s="119"/>
      <c r="OVL20" s="119"/>
      <c r="OVM20" s="119"/>
      <c r="OVN20" s="119"/>
      <c r="OVO20" s="119"/>
      <c r="OVP20" s="119"/>
      <c r="OVQ20" s="119"/>
      <c r="OVR20" s="119"/>
      <c r="OVS20" s="119"/>
      <c r="OVT20" s="119"/>
      <c r="OVU20" s="119"/>
      <c r="OVV20" s="119"/>
      <c r="OVW20" s="119"/>
      <c r="OVX20" s="119"/>
      <c r="OVY20" s="119"/>
      <c r="OVZ20" s="119"/>
      <c r="OWA20" s="119"/>
      <c r="OWB20" s="119"/>
      <c r="OWC20" s="119"/>
      <c r="OWD20" s="119"/>
      <c r="OWE20" s="119"/>
      <c r="OWF20" s="119"/>
      <c r="OWG20" s="119"/>
      <c r="OWH20" s="119"/>
      <c r="OWI20" s="119"/>
      <c r="OWJ20" s="119"/>
      <c r="OWK20" s="119"/>
      <c r="OWL20" s="119"/>
      <c r="OWM20" s="119"/>
      <c r="OWN20" s="119"/>
      <c r="OWO20" s="119"/>
      <c r="OWP20" s="119"/>
      <c r="OWQ20" s="119"/>
      <c r="OWR20" s="119"/>
      <c r="OWS20" s="119"/>
      <c r="OWT20" s="119"/>
      <c r="OWU20" s="119"/>
      <c r="OWV20" s="119"/>
      <c r="OWW20" s="119"/>
      <c r="OWX20" s="119"/>
      <c r="OWY20" s="119"/>
      <c r="OWZ20" s="119"/>
      <c r="OXA20" s="119"/>
      <c r="OXB20" s="119"/>
      <c r="OXC20" s="119"/>
      <c r="OXD20" s="119"/>
      <c r="OXE20" s="119"/>
      <c r="OXF20" s="119"/>
      <c r="OXG20" s="119"/>
      <c r="OXH20" s="119"/>
      <c r="OXI20" s="119"/>
      <c r="OXJ20" s="119"/>
      <c r="OXK20" s="119"/>
      <c r="OXL20" s="119"/>
      <c r="OXM20" s="119"/>
      <c r="OXN20" s="119"/>
      <c r="OXO20" s="119"/>
      <c r="OXP20" s="119"/>
      <c r="OXQ20" s="119"/>
      <c r="OXR20" s="119"/>
      <c r="OXS20" s="119"/>
      <c r="OXT20" s="119"/>
      <c r="OXU20" s="119"/>
      <c r="OXV20" s="119"/>
      <c r="OXW20" s="119"/>
      <c r="OXX20" s="119"/>
      <c r="OXY20" s="119"/>
      <c r="OXZ20" s="119"/>
      <c r="OYA20" s="119"/>
      <c r="OYB20" s="119"/>
      <c r="OYC20" s="119"/>
      <c r="OYD20" s="119"/>
      <c r="OYE20" s="119"/>
      <c r="OYF20" s="119"/>
      <c r="OYG20" s="119"/>
      <c r="OYH20" s="119"/>
      <c r="OYI20" s="119"/>
      <c r="OYJ20" s="119"/>
      <c r="OYK20" s="119"/>
      <c r="OYL20" s="119"/>
      <c r="OYM20" s="119"/>
      <c r="OYN20" s="119"/>
      <c r="OYO20" s="119"/>
      <c r="OYP20" s="119"/>
      <c r="OYQ20" s="119"/>
      <c r="OYR20" s="119"/>
      <c r="OYS20" s="119"/>
      <c r="OYT20" s="119"/>
      <c r="OYU20" s="119"/>
      <c r="OYV20" s="119"/>
      <c r="OYW20" s="119"/>
      <c r="OYX20" s="119"/>
      <c r="OYY20" s="119"/>
      <c r="OYZ20" s="119"/>
      <c r="OZA20" s="119"/>
      <c r="OZB20" s="119"/>
      <c r="OZC20" s="119"/>
      <c r="OZD20" s="119"/>
      <c r="OZE20" s="119"/>
      <c r="OZF20" s="119"/>
      <c r="OZG20" s="119"/>
      <c r="OZH20" s="119"/>
      <c r="OZI20" s="119"/>
      <c r="OZJ20" s="119"/>
      <c r="OZK20" s="119"/>
      <c r="OZL20" s="119"/>
      <c r="OZM20" s="119"/>
      <c r="OZN20" s="119"/>
      <c r="OZO20" s="119"/>
      <c r="OZP20" s="119"/>
      <c r="OZQ20" s="119"/>
      <c r="OZR20" s="119"/>
      <c r="OZS20" s="119"/>
      <c r="OZT20" s="119"/>
      <c r="OZU20" s="119"/>
      <c r="OZV20" s="119"/>
      <c r="OZW20" s="119"/>
      <c r="OZX20" s="119"/>
      <c r="OZY20" s="119"/>
      <c r="OZZ20" s="119"/>
      <c r="PAA20" s="119"/>
      <c r="PAB20" s="119"/>
      <c r="PAC20" s="119"/>
      <c r="PAD20" s="119"/>
      <c r="PAE20" s="119"/>
      <c r="PAF20" s="119"/>
      <c r="PAG20" s="119"/>
      <c r="PAH20" s="119"/>
      <c r="PAI20" s="119"/>
      <c r="PAJ20" s="119"/>
      <c r="PAK20" s="119"/>
      <c r="PAL20" s="119"/>
      <c r="PAM20" s="119"/>
      <c r="PAN20" s="119"/>
      <c r="PAO20" s="119"/>
      <c r="PAP20" s="119"/>
      <c r="PAQ20" s="119"/>
      <c r="PAR20" s="119"/>
      <c r="PAS20" s="119"/>
      <c r="PAT20" s="119"/>
      <c r="PAU20" s="119"/>
      <c r="PAV20" s="119"/>
      <c r="PAW20" s="119"/>
      <c r="PAX20" s="119"/>
      <c r="PAY20" s="119"/>
      <c r="PAZ20" s="119"/>
      <c r="PBA20" s="119"/>
      <c r="PBB20" s="119"/>
      <c r="PBC20" s="119"/>
      <c r="PBD20" s="119"/>
      <c r="PBE20" s="119"/>
      <c r="PBF20" s="119"/>
      <c r="PBG20" s="119"/>
      <c r="PBH20" s="119"/>
      <c r="PBI20" s="119"/>
      <c r="PBJ20" s="119"/>
      <c r="PBK20" s="119"/>
      <c r="PBL20" s="119"/>
      <c r="PBM20" s="119"/>
      <c r="PBN20" s="119"/>
      <c r="PBO20" s="119"/>
      <c r="PBP20" s="119"/>
      <c r="PBQ20" s="119"/>
      <c r="PBR20" s="119"/>
      <c r="PBS20" s="119"/>
      <c r="PBT20" s="119"/>
      <c r="PBU20" s="119"/>
      <c r="PBV20" s="119"/>
      <c r="PBW20" s="119"/>
      <c r="PBX20" s="119"/>
      <c r="PBY20" s="119"/>
      <c r="PBZ20" s="119"/>
      <c r="PCA20" s="119"/>
      <c r="PCB20" s="119"/>
      <c r="PCC20" s="119"/>
      <c r="PCD20" s="119"/>
      <c r="PCE20" s="119"/>
      <c r="PCF20" s="119"/>
      <c r="PCG20" s="119"/>
      <c r="PCH20" s="119"/>
      <c r="PCI20" s="119"/>
      <c r="PCJ20" s="119"/>
      <c r="PCK20" s="119"/>
      <c r="PCL20" s="119"/>
      <c r="PCM20" s="119"/>
      <c r="PCN20" s="119"/>
      <c r="PCO20" s="119"/>
      <c r="PCP20" s="119"/>
      <c r="PCQ20" s="119"/>
      <c r="PCR20" s="119"/>
      <c r="PCS20" s="119"/>
      <c r="PCT20" s="119"/>
      <c r="PCU20" s="119"/>
      <c r="PCV20" s="119"/>
      <c r="PCW20" s="119"/>
      <c r="PCX20" s="119"/>
      <c r="PCY20" s="119"/>
      <c r="PCZ20" s="119"/>
      <c r="PDA20" s="119"/>
      <c r="PDB20" s="119"/>
      <c r="PDC20" s="119"/>
      <c r="PDD20" s="119"/>
      <c r="PDE20" s="119"/>
      <c r="PDF20" s="119"/>
      <c r="PDG20" s="119"/>
      <c r="PDH20" s="119"/>
      <c r="PDI20" s="119"/>
      <c r="PDJ20" s="119"/>
      <c r="PDK20" s="119"/>
      <c r="PDL20" s="119"/>
      <c r="PDM20" s="119"/>
      <c r="PDN20" s="119"/>
      <c r="PDO20" s="119"/>
      <c r="PDP20" s="119"/>
      <c r="PDQ20" s="119"/>
      <c r="PDR20" s="119"/>
      <c r="PDS20" s="119"/>
      <c r="PDT20" s="119"/>
      <c r="PDU20" s="119"/>
      <c r="PDV20" s="119"/>
      <c r="PDW20" s="119"/>
      <c r="PDX20" s="119"/>
      <c r="PDY20" s="119"/>
      <c r="PDZ20" s="119"/>
      <c r="PEA20" s="119"/>
      <c r="PEB20" s="119"/>
      <c r="PEC20" s="119"/>
      <c r="PED20" s="119"/>
      <c r="PEE20" s="119"/>
      <c r="PEF20" s="119"/>
      <c r="PEG20" s="119"/>
      <c r="PEH20" s="119"/>
      <c r="PEI20" s="119"/>
      <c r="PEJ20" s="119"/>
      <c r="PEK20" s="119"/>
      <c r="PEL20" s="119"/>
      <c r="PEM20" s="119"/>
      <c r="PEN20" s="119"/>
      <c r="PEO20" s="119"/>
      <c r="PEP20" s="119"/>
      <c r="PEQ20" s="119"/>
      <c r="PER20" s="119"/>
      <c r="PES20" s="119"/>
      <c r="PET20" s="119"/>
      <c r="PEU20" s="119"/>
      <c r="PEV20" s="119"/>
      <c r="PEW20" s="119"/>
      <c r="PEX20" s="119"/>
      <c r="PEY20" s="119"/>
      <c r="PEZ20" s="119"/>
      <c r="PFA20" s="119"/>
      <c r="PFB20" s="119"/>
      <c r="PFC20" s="119"/>
      <c r="PFD20" s="119"/>
      <c r="PFE20" s="119"/>
      <c r="PFF20" s="119"/>
      <c r="PFG20" s="119"/>
      <c r="PFH20" s="119"/>
      <c r="PFI20" s="119"/>
      <c r="PFJ20" s="119"/>
      <c r="PFK20" s="119"/>
      <c r="PFL20" s="119"/>
      <c r="PFM20" s="119"/>
      <c r="PFN20" s="119"/>
      <c r="PFO20" s="119"/>
      <c r="PFP20" s="119"/>
      <c r="PFQ20" s="119"/>
      <c r="PFR20" s="119"/>
      <c r="PFS20" s="119"/>
      <c r="PFT20" s="119"/>
      <c r="PFU20" s="119"/>
      <c r="PFV20" s="119"/>
      <c r="PFW20" s="119"/>
      <c r="PFX20" s="119"/>
      <c r="PFY20" s="119"/>
      <c r="PFZ20" s="119"/>
      <c r="PGA20" s="119"/>
      <c r="PGB20" s="119"/>
      <c r="PGC20" s="119"/>
      <c r="PGD20" s="119"/>
      <c r="PGE20" s="119"/>
      <c r="PGF20" s="119"/>
      <c r="PGG20" s="119"/>
      <c r="PGH20" s="119"/>
      <c r="PGI20" s="119"/>
      <c r="PGJ20" s="119"/>
      <c r="PGK20" s="119"/>
      <c r="PGL20" s="119"/>
      <c r="PGM20" s="119"/>
      <c r="PGN20" s="119"/>
      <c r="PGO20" s="119"/>
      <c r="PGP20" s="119"/>
      <c r="PGQ20" s="119"/>
      <c r="PGR20" s="119"/>
      <c r="PGS20" s="119"/>
      <c r="PGT20" s="119"/>
      <c r="PGU20" s="119"/>
      <c r="PGV20" s="119"/>
      <c r="PGW20" s="119"/>
      <c r="PGX20" s="119"/>
      <c r="PGY20" s="119"/>
      <c r="PGZ20" s="119"/>
      <c r="PHA20" s="119"/>
      <c r="PHB20" s="119"/>
      <c r="PHC20" s="119"/>
      <c r="PHD20" s="119"/>
      <c r="PHE20" s="119"/>
      <c r="PHF20" s="119"/>
      <c r="PHG20" s="119"/>
      <c r="PHH20" s="119"/>
      <c r="PHI20" s="119"/>
      <c r="PHJ20" s="119"/>
      <c r="PHK20" s="119"/>
      <c r="PHL20" s="119"/>
      <c r="PHM20" s="119"/>
      <c r="PHN20" s="119"/>
      <c r="PHO20" s="119"/>
      <c r="PHP20" s="119"/>
      <c r="PHQ20" s="119"/>
      <c r="PHR20" s="119"/>
      <c r="PHS20" s="119"/>
      <c r="PHT20" s="119"/>
      <c r="PHU20" s="119"/>
      <c r="PHV20" s="119"/>
      <c r="PHW20" s="119"/>
      <c r="PHX20" s="119"/>
      <c r="PHY20" s="119"/>
      <c r="PHZ20" s="119"/>
      <c r="PIA20" s="119"/>
      <c r="PIB20" s="119"/>
      <c r="PIC20" s="119"/>
      <c r="PID20" s="119"/>
      <c r="PIE20" s="119"/>
      <c r="PIF20" s="119"/>
      <c r="PIG20" s="119"/>
      <c r="PIH20" s="119"/>
      <c r="PII20" s="119"/>
      <c r="PIJ20" s="119"/>
      <c r="PIK20" s="119"/>
      <c r="PIL20" s="119"/>
      <c r="PIM20" s="119"/>
      <c r="PIN20" s="119"/>
      <c r="PIO20" s="119"/>
      <c r="PIP20" s="119"/>
      <c r="PIQ20" s="119"/>
      <c r="PIR20" s="119"/>
      <c r="PIS20" s="119"/>
      <c r="PIT20" s="119"/>
      <c r="PIU20" s="119"/>
      <c r="PIV20" s="119"/>
      <c r="PIW20" s="119"/>
      <c r="PIX20" s="119"/>
      <c r="PIY20" s="119"/>
      <c r="PIZ20" s="119"/>
      <c r="PJA20" s="119"/>
      <c r="PJB20" s="119"/>
      <c r="PJC20" s="119"/>
      <c r="PJD20" s="119"/>
      <c r="PJE20" s="119"/>
      <c r="PJF20" s="119"/>
      <c r="PJG20" s="119"/>
      <c r="PJH20" s="119"/>
      <c r="PJI20" s="119"/>
      <c r="PJJ20" s="119"/>
      <c r="PJK20" s="119"/>
      <c r="PJL20" s="119"/>
      <c r="PJM20" s="119"/>
      <c r="PJN20" s="119"/>
      <c r="PJO20" s="119"/>
      <c r="PJP20" s="119"/>
      <c r="PJQ20" s="119"/>
      <c r="PJR20" s="119"/>
      <c r="PJS20" s="119"/>
      <c r="PJT20" s="119"/>
      <c r="PJU20" s="119"/>
      <c r="PJV20" s="119"/>
      <c r="PJW20" s="119"/>
      <c r="PJX20" s="119"/>
      <c r="PJY20" s="119"/>
      <c r="PJZ20" s="119"/>
      <c r="PKA20" s="119"/>
      <c r="PKB20" s="119"/>
      <c r="PKC20" s="119"/>
      <c r="PKD20" s="119"/>
      <c r="PKE20" s="119"/>
      <c r="PKF20" s="119"/>
      <c r="PKG20" s="119"/>
      <c r="PKH20" s="119"/>
      <c r="PKI20" s="119"/>
      <c r="PKJ20" s="119"/>
      <c r="PKK20" s="119"/>
      <c r="PKL20" s="119"/>
      <c r="PKM20" s="119"/>
      <c r="PKN20" s="119"/>
      <c r="PKO20" s="119"/>
      <c r="PKP20" s="119"/>
      <c r="PKQ20" s="119"/>
      <c r="PKR20" s="119"/>
      <c r="PKS20" s="119"/>
      <c r="PKT20" s="119"/>
      <c r="PKU20" s="119"/>
      <c r="PKV20" s="119"/>
      <c r="PKW20" s="119"/>
      <c r="PKX20" s="119"/>
      <c r="PKY20" s="119"/>
      <c r="PKZ20" s="119"/>
      <c r="PLA20" s="119"/>
      <c r="PLB20" s="119"/>
      <c r="PLC20" s="119"/>
      <c r="PLD20" s="119"/>
      <c r="PLE20" s="119"/>
      <c r="PLF20" s="119"/>
      <c r="PLG20" s="119"/>
      <c r="PLH20" s="119"/>
      <c r="PLI20" s="119"/>
      <c r="PLJ20" s="119"/>
      <c r="PLK20" s="119"/>
      <c r="PLL20" s="119"/>
      <c r="PLM20" s="119"/>
      <c r="PLN20" s="119"/>
      <c r="PLO20" s="119"/>
      <c r="PLP20" s="119"/>
      <c r="PLQ20" s="119"/>
      <c r="PLR20" s="119"/>
      <c r="PLS20" s="119"/>
      <c r="PLT20" s="119"/>
      <c r="PLU20" s="119"/>
      <c r="PLV20" s="119"/>
      <c r="PLW20" s="119"/>
      <c r="PLX20" s="119"/>
      <c r="PLY20" s="119"/>
      <c r="PLZ20" s="119"/>
      <c r="PMA20" s="119"/>
      <c r="PMB20" s="119"/>
      <c r="PMC20" s="119"/>
      <c r="PMD20" s="119"/>
      <c r="PME20" s="119"/>
      <c r="PMF20" s="119"/>
      <c r="PMG20" s="119"/>
      <c r="PMH20" s="119"/>
      <c r="PMI20" s="119"/>
      <c r="PMJ20" s="119"/>
      <c r="PMK20" s="119"/>
      <c r="PML20" s="119"/>
      <c r="PMM20" s="119"/>
      <c r="PMN20" s="119"/>
      <c r="PMO20" s="119"/>
      <c r="PMP20" s="119"/>
      <c r="PMQ20" s="119"/>
      <c r="PMR20" s="119"/>
      <c r="PMS20" s="119"/>
      <c r="PMT20" s="119"/>
      <c r="PMU20" s="119"/>
      <c r="PMV20" s="119"/>
      <c r="PMW20" s="119"/>
      <c r="PMX20" s="119"/>
      <c r="PMY20" s="119"/>
      <c r="PMZ20" s="119"/>
      <c r="PNA20" s="119"/>
      <c r="PNB20" s="119"/>
      <c r="PNC20" s="119"/>
      <c r="PND20" s="119"/>
      <c r="PNE20" s="119"/>
      <c r="PNF20" s="119"/>
      <c r="PNG20" s="119"/>
      <c r="PNH20" s="119"/>
      <c r="PNI20" s="119"/>
      <c r="PNJ20" s="119"/>
      <c r="PNK20" s="119"/>
      <c r="PNL20" s="119"/>
      <c r="PNM20" s="119"/>
      <c r="PNN20" s="119"/>
      <c r="PNO20" s="119"/>
      <c r="PNP20" s="119"/>
      <c r="PNQ20" s="119"/>
      <c r="PNR20" s="119"/>
      <c r="PNS20" s="119"/>
      <c r="PNT20" s="119"/>
      <c r="PNU20" s="119"/>
      <c r="PNV20" s="119"/>
      <c r="PNW20" s="119"/>
      <c r="PNX20" s="119"/>
      <c r="PNY20" s="119"/>
      <c r="PNZ20" s="119"/>
      <c r="POA20" s="119"/>
      <c r="POB20" s="119"/>
      <c r="POC20" s="119"/>
      <c r="POD20" s="119"/>
      <c r="POE20" s="119"/>
      <c r="POF20" s="119"/>
      <c r="POG20" s="119"/>
      <c r="POH20" s="119"/>
      <c r="POI20" s="119"/>
      <c r="POJ20" s="119"/>
      <c r="POK20" s="119"/>
      <c r="POL20" s="119"/>
      <c r="POM20" s="119"/>
      <c r="PON20" s="119"/>
      <c r="POO20" s="119"/>
      <c r="POP20" s="119"/>
      <c r="POQ20" s="119"/>
      <c r="POR20" s="119"/>
      <c r="POS20" s="119"/>
      <c r="POT20" s="119"/>
      <c r="POU20" s="119"/>
      <c r="POV20" s="119"/>
      <c r="POW20" s="119"/>
      <c r="POX20" s="119"/>
      <c r="POY20" s="119"/>
      <c r="POZ20" s="119"/>
      <c r="PPA20" s="119"/>
      <c r="PPB20" s="119"/>
      <c r="PPC20" s="119"/>
      <c r="PPD20" s="119"/>
      <c r="PPE20" s="119"/>
      <c r="PPF20" s="119"/>
      <c r="PPG20" s="119"/>
      <c r="PPH20" s="119"/>
      <c r="PPI20" s="119"/>
      <c r="PPJ20" s="119"/>
      <c r="PPK20" s="119"/>
      <c r="PPL20" s="119"/>
      <c r="PPM20" s="119"/>
      <c r="PPN20" s="119"/>
      <c r="PPO20" s="119"/>
      <c r="PPP20" s="119"/>
      <c r="PPQ20" s="119"/>
      <c r="PPR20" s="119"/>
      <c r="PPS20" s="119"/>
      <c r="PPT20" s="119"/>
      <c r="PPU20" s="119"/>
      <c r="PPV20" s="119"/>
      <c r="PPW20" s="119"/>
      <c r="PPX20" s="119"/>
      <c r="PPY20" s="119"/>
      <c r="PPZ20" s="119"/>
      <c r="PQA20" s="119"/>
      <c r="PQB20" s="119"/>
      <c r="PQC20" s="119"/>
      <c r="PQD20" s="119"/>
      <c r="PQE20" s="119"/>
      <c r="PQF20" s="119"/>
      <c r="PQG20" s="119"/>
      <c r="PQH20" s="119"/>
      <c r="PQI20" s="119"/>
      <c r="PQJ20" s="119"/>
      <c r="PQK20" s="119"/>
      <c r="PQL20" s="119"/>
      <c r="PQM20" s="119"/>
      <c r="PQN20" s="119"/>
      <c r="PQO20" s="119"/>
      <c r="PQP20" s="119"/>
      <c r="PQQ20" s="119"/>
      <c r="PQR20" s="119"/>
      <c r="PQS20" s="119"/>
      <c r="PQT20" s="119"/>
      <c r="PQU20" s="119"/>
      <c r="PQV20" s="119"/>
      <c r="PQW20" s="119"/>
      <c r="PQX20" s="119"/>
      <c r="PQY20" s="119"/>
      <c r="PQZ20" s="119"/>
      <c r="PRA20" s="119"/>
      <c r="PRB20" s="119"/>
      <c r="PRC20" s="119"/>
      <c r="PRD20" s="119"/>
      <c r="PRE20" s="119"/>
      <c r="PRF20" s="119"/>
      <c r="PRG20" s="119"/>
      <c r="PRH20" s="119"/>
      <c r="PRI20" s="119"/>
      <c r="PRJ20" s="119"/>
      <c r="PRK20" s="119"/>
      <c r="PRL20" s="119"/>
      <c r="PRM20" s="119"/>
      <c r="PRN20" s="119"/>
      <c r="PRO20" s="119"/>
      <c r="PRP20" s="119"/>
      <c r="PRQ20" s="119"/>
      <c r="PRR20" s="119"/>
      <c r="PRS20" s="119"/>
      <c r="PRT20" s="119"/>
      <c r="PRU20" s="119"/>
      <c r="PRV20" s="119"/>
      <c r="PRW20" s="119"/>
      <c r="PRX20" s="119"/>
      <c r="PRY20" s="119"/>
      <c r="PRZ20" s="119"/>
      <c r="PSA20" s="119"/>
      <c r="PSB20" s="119"/>
      <c r="PSC20" s="119"/>
      <c r="PSD20" s="119"/>
      <c r="PSE20" s="119"/>
      <c r="PSF20" s="119"/>
      <c r="PSG20" s="119"/>
      <c r="PSH20" s="119"/>
      <c r="PSI20" s="119"/>
      <c r="PSJ20" s="119"/>
      <c r="PSK20" s="119"/>
      <c r="PSL20" s="119"/>
      <c r="PSM20" s="119"/>
      <c r="PSN20" s="119"/>
      <c r="PSO20" s="119"/>
      <c r="PSP20" s="119"/>
      <c r="PSQ20" s="119"/>
      <c r="PSR20" s="119"/>
      <c r="PSS20" s="119"/>
      <c r="PST20" s="119"/>
      <c r="PSU20" s="119"/>
      <c r="PSV20" s="119"/>
      <c r="PSW20" s="119"/>
      <c r="PSX20" s="119"/>
      <c r="PSY20" s="119"/>
      <c r="PSZ20" s="119"/>
      <c r="PTA20" s="119"/>
      <c r="PTB20" s="119"/>
      <c r="PTC20" s="119"/>
      <c r="PTD20" s="119"/>
      <c r="PTE20" s="119"/>
      <c r="PTF20" s="119"/>
      <c r="PTG20" s="119"/>
      <c r="PTH20" s="119"/>
      <c r="PTI20" s="119"/>
      <c r="PTJ20" s="119"/>
      <c r="PTK20" s="119"/>
      <c r="PTL20" s="119"/>
      <c r="PTM20" s="119"/>
      <c r="PTN20" s="119"/>
      <c r="PTO20" s="119"/>
      <c r="PTP20" s="119"/>
      <c r="PTQ20" s="119"/>
      <c r="PTR20" s="119"/>
      <c r="PTS20" s="119"/>
      <c r="PTT20" s="119"/>
      <c r="PTU20" s="119"/>
      <c r="PTV20" s="119"/>
      <c r="PTW20" s="119"/>
      <c r="PTX20" s="119"/>
      <c r="PTY20" s="119"/>
      <c r="PTZ20" s="119"/>
      <c r="PUA20" s="119"/>
      <c r="PUB20" s="119"/>
      <c r="PUC20" s="119"/>
      <c r="PUD20" s="119"/>
      <c r="PUE20" s="119"/>
      <c r="PUF20" s="119"/>
      <c r="PUG20" s="119"/>
      <c r="PUH20" s="119"/>
      <c r="PUI20" s="119"/>
      <c r="PUJ20" s="119"/>
      <c r="PUK20" s="119"/>
      <c r="PUL20" s="119"/>
      <c r="PUM20" s="119"/>
      <c r="PUN20" s="119"/>
      <c r="PUO20" s="119"/>
      <c r="PUP20" s="119"/>
      <c r="PUQ20" s="119"/>
      <c r="PUR20" s="119"/>
      <c r="PUS20" s="119"/>
      <c r="PUT20" s="119"/>
      <c r="PUU20" s="119"/>
      <c r="PUV20" s="119"/>
      <c r="PUW20" s="119"/>
      <c r="PUX20" s="119"/>
      <c r="PUY20" s="119"/>
      <c r="PUZ20" s="119"/>
      <c r="PVA20" s="119"/>
      <c r="PVB20" s="119"/>
      <c r="PVC20" s="119"/>
      <c r="PVD20" s="119"/>
      <c r="PVE20" s="119"/>
      <c r="PVF20" s="119"/>
      <c r="PVG20" s="119"/>
      <c r="PVH20" s="119"/>
      <c r="PVI20" s="119"/>
      <c r="PVJ20" s="119"/>
      <c r="PVK20" s="119"/>
      <c r="PVL20" s="119"/>
      <c r="PVM20" s="119"/>
      <c r="PVN20" s="119"/>
      <c r="PVO20" s="119"/>
      <c r="PVP20" s="119"/>
      <c r="PVQ20" s="119"/>
      <c r="PVR20" s="119"/>
      <c r="PVS20" s="119"/>
      <c r="PVT20" s="119"/>
      <c r="PVU20" s="119"/>
      <c r="PVV20" s="119"/>
      <c r="PVW20" s="119"/>
      <c r="PVX20" s="119"/>
      <c r="PVY20" s="119"/>
      <c r="PVZ20" s="119"/>
      <c r="PWA20" s="119"/>
      <c r="PWB20" s="119"/>
      <c r="PWC20" s="119"/>
      <c r="PWD20" s="119"/>
      <c r="PWE20" s="119"/>
      <c r="PWF20" s="119"/>
      <c r="PWG20" s="119"/>
      <c r="PWH20" s="119"/>
      <c r="PWI20" s="119"/>
      <c r="PWJ20" s="119"/>
      <c r="PWK20" s="119"/>
      <c r="PWL20" s="119"/>
      <c r="PWM20" s="119"/>
      <c r="PWN20" s="119"/>
      <c r="PWO20" s="119"/>
      <c r="PWP20" s="119"/>
      <c r="PWQ20" s="119"/>
      <c r="PWR20" s="119"/>
      <c r="PWS20" s="119"/>
      <c r="PWT20" s="119"/>
      <c r="PWU20" s="119"/>
      <c r="PWV20" s="119"/>
      <c r="PWW20" s="119"/>
      <c r="PWX20" s="119"/>
      <c r="PWY20" s="119"/>
      <c r="PWZ20" s="119"/>
      <c r="PXA20" s="119"/>
      <c r="PXB20" s="119"/>
      <c r="PXC20" s="119"/>
      <c r="PXD20" s="119"/>
      <c r="PXE20" s="119"/>
      <c r="PXF20" s="119"/>
      <c r="PXG20" s="119"/>
      <c r="PXH20" s="119"/>
      <c r="PXI20" s="119"/>
      <c r="PXJ20" s="119"/>
      <c r="PXK20" s="119"/>
      <c r="PXL20" s="119"/>
      <c r="PXM20" s="119"/>
      <c r="PXN20" s="119"/>
      <c r="PXO20" s="119"/>
      <c r="PXP20" s="119"/>
      <c r="PXQ20" s="119"/>
      <c r="PXR20" s="119"/>
      <c r="PXS20" s="119"/>
      <c r="PXT20" s="119"/>
      <c r="PXU20" s="119"/>
      <c r="PXV20" s="119"/>
      <c r="PXW20" s="119"/>
      <c r="PXX20" s="119"/>
      <c r="PXY20" s="119"/>
      <c r="PXZ20" s="119"/>
      <c r="PYA20" s="119"/>
      <c r="PYB20" s="119"/>
      <c r="PYC20" s="119"/>
      <c r="PYD20" s="119"/>
      <c r="PYE20" s="119"/>
      <c r="PYF20" s="119"/>
      <c r="PYG20" s="119"/>
      <c r="PYH20" s="119"/>
      <c r="PYI20" s="119"/>
      <c r="PYJ20" s="119"/>
      <c r="PYK20" s="119"/>
      <c r="PYL20" s="119"/>
      <c r="PYM20" s="119"/>
      <c r="PYN20" s="119"/>
      <c r="PYO20" s="119"/>
      <c r="PYP20" s="119"/>
      <c r="PYQ20" s="119"/>
      <c r="PYR20" s="119"/>
      <c r="PYS20" s="119"/>
      <c r="PYT20" s="119"/>
      <c r="PYU20" s="119"/>
      <c r="PYV20" s="119"/>
      <c r="PYW20" s="119"/>
      <c r="PYX20" s="119"/>
      <c r="PYY20" s="119"/>
      <c r="PYZ20" s="119"/>
      <c r="PZA20" s="119"/>
      <c r="PZB20" s="119"/>
      <c r="PZC20" s="119"/>
      <c r="PZD20" s="119"/>
      <c r="PZE20" s="119"/>
      <c r="PZF20" s="119"/>
      <c r="PZG20" s="119"/>
      <c r="PZH20" s="119"/>
      <c r="PZI20" s="119"/>
      <c r="PZJ20" s="119"/>
      <c r="PZK20" s="119"/>
      <c r="PZL20" s="119"/>
      <c r="PZM20" s="119"/>
      <c r="PZN20" s="119"/>
      <c r="PZO20" s="119"/>
      <c r="PZP20" s="119"/>
      <c r="PZQ20" s="119"/>
      <c r="PZR20" s="119"/>
      <c r="PZS20" s="119"/>
      <c r="PZT20" s="119"/>
      <c r="PZU20" s="119"/>
      <c r="PZV20" s="119"/>
      <c r="PZW20" s="119"/>
      <c r="PZX20" s="119"/>
      <c r="PZY20" s="119"/>
      <c r="PZZ20" s="119"/>
      <c r="QAA20" s="119"/>
      <c r="QAB20" s="119"/>
      <c r="QAC20" s="119"/>
      <c r="QAD20" s="119"/>
      <c r="QAE20" s="119"/>
      <c r="QAF20" s="119"/>
      <c r="QAG20" s="119"/>
      <c r="QAH20" s="119"/>
      <c r="QAI20" s="119"/>
      <c r="QAJ20" s="119"/>
      <c r="QAK20" s="119"/>
      <c r="QAL20" s="119"/>
      <c r="QAM20" s="119"/>
      <c r="QAN20" s="119"/>
      <c r="QAO20" s="119"/>
      <c r="QAP20" s="119"/>
      <c r="QAQ20" s="119"/>
      <c r="QAR20" s="119"/>
      <c r="QAS20" s="119"/>
      <c r="QAT20" s="119"/>
      <c r="QAU20" s="119"/>
      <c r="QAV20" s="119"/>
      <c r="QAW20" s="119"/>
      <c r="QAX20" s="119"/>
      <c r="QAY20" s="119"/>
      <c r="QAZ20" s="119"/>
      <c r="QBA20" s="119"/>
      <c r="QBB20" s="119"/>
      <c r="QBC20" s="119"/>
      <c r="QBD20" s="119"/>
      <c r="QBE20" s="119"/>
      <c r="QBF20" s="119"/>
      <c r="QBG20" s="119"/>
      <c r="QBH20" s="119"/>
      <c r="QBI20" s="119"/>
      <c r="QBJ20" s="119"/>
      <c r="QBK20" s="119"/>
      <c r="QBL20" s="119"/>
      <c r="QBM20" s="119"/>
      <c r="QBN20" s="119"/>
      <c r="QBO20" s="119"/>
      <c r="QBP20" s="119"/>
      <c r="QBQ20" s="119"/>
      <c r="QBR20" s="119"/>
      <c r="QBS20" s="119"/>
      <c r="QBT20" s="119"/>
      <c r="QBU20" s="119"/>
      <c r="QBV20" s="119"/>
      <c r="QBW20" s="119"/>
      <c r="QBX20" s="119"/>
      <c r="QBY20" s="119"/>
      <c r="QBZ20" s="119"/>
      <c r="QCA20" s="119"/>
      <c r="QCB20" s="119"/>
      <c r="QCC20" s="119"/>
      <c r="QCD20" s="119"/>
      <c r="QCE20" s="119"/>
      <c r="QCF20" s="119"/>
      <c r="QCG20" s="119"/>
      <c r="QCH20" s="119"/>
      <c r="QCI20" s="119"/>
      <c r="QCJ20" s="119"/>
      <c r="QCK20" s="119"/>
      <c r="QCL20" s="119"/>
      <c r="QCM20" s="119"/>
      <c r="QCN20" s="119"/>
      <c r="QCO20" s="119"/>
      <c r="QCP20" s="119"/>
      <c r="QCQ20" s="119"/>
      <c r="QCR20" s="119"/>
      <c r="QCS20" s="119"/>
      <c r="QCT20" s="119"/>
      <c r="QCU20" s="119"/>
      <c r="QCV20" s="119"/>
      <c r="QCW20" s="119"/>
      <c r="QCX20" s="119"/>
      <c r="QCY20" s="119"/>
      <c r="QCZ20" s="119"/>
      <c r="QDA20" s="119"/>
      <c r="QDB20" s="119"/>
      <c r="QDC20" s="119"/>
      <c r="QDD20" s="119"/>
      <c r="QDE20" s="119"/>
      <c r="QDF20" s="119"/>
      <c r="QDG20" s="119"/>
      <c r="QDH20" s="119"/>
      <c r="QDI20" s="119"/>
      <c r="QDJ20" s="119"/>
      <c r="QDK20" s="119"/>
      <c r="QDL20" s="119"/>
      <c r="QDM20" s="119"/>
      <c r="QDN20" s="119"/>
      <c r="QDO20" s="119"/>
      <c r="QDP20" s="119"/>
      <c r="QDQ20" s="119"/>
      <c r="QDR20" s="119"/>
      <c r="QDS20" s="119"/>
      <c r="QDT20" s="119"/>
      <c r="QDU20" s="119"/>
      <c r="QDV20" s="119"/>
      <c r="QDW20" s="119"/>
      <c r="QDX20" s="119"/>
      <c r="QDY20" s="119"/>
      <c r="QDZ20" s="119"/>
      <c r="QEA20" s="119"/>
      <c r="QEB20" s="119"/>
      <c r="QEC20" s="119"/>
      <c r="QED20" s="119"/>
      <c r="QEE20" s="119"/>
      <c r="QEF20" s="119"/>
      <c r="QEG20" s="119"/>
      <c r="QEH20" s="119"/>
      <c r="QEI20" s="119"/>
      <c r="QEJ20" s="119"/>
      <c r="QEK20" s="119"/>
      <c r="QEL20" s="119"/>
      <c r="QEM20" s="119"/>
      <c r="QEN20" s="119"/>
      <c r="QEO20" s="119"/>
      <c r="QEP20" s="119"/>
      <c r="QEQ20" s="119"/>
      <c r="QER20" s="119"/>
      <c r="QES20" s="119"/>
      <c r="QET20" s="119"/>
      <c r="QEU20" s="119"/>
      <c r="QEV20" s="119"/>
      <c r="QEW20" s="119"/>
      <c r="QEX20" s="119"/>
      <c r="QEY20" s="119"/>
      <c r="QEZ20" s="119"/>
      <c r="QFA20" s="119"/>
      <c r="QFB20" s="119"/>
      <c r="QFC20" s="119"/>
      <c r="QFD20" s="119"/>
      <c r="QFE20" s="119"/>
      <c r="QFF20" s="119"/>
      <c r="QFG20" s="119"/>
      <c r="QFH20" s="119"/>
      <c r="QFI20" s="119"/>
      <c r="QFJ20" s="119"/>
      <c r="QFK20" s="119"/>
      <c r="QFL20" s="119"/>
      <c r="QFM20" s="119"/>
      <c r="QFN20" s="119"/>
      <c r="QFO20" s="119"/>
      <c r="QFP20" s="119"/>
      <c r="QFQ20" s="119"/>
      <c r="QFR20" s="119"/>
      <c r="QFS20" s="119"/>
      <c r="QFT20" s="119"/>
      <c r="QFU20" s="119"/>
      <c r="QFV20" s="119"/>
      <c r="QFW20" s="119"/>
      <c r="QFX20" s="119"/>
      <c r="QFY20" s="119"/>
      <c r="QFZ20" s="119"/>
      <c r="QGA20" s="119"/>
      <c r="QGB20" s="119"/>
      <c r="QGC20" s="119"/>
      <c r="QGD20" s="119"/>
      <c r="QGE20" s="119"/>
      <c r="QGF20" s="119"/>
      <c r="QGG20" s="119"/>
      <c r="QGH20" s="119"/>
      <c r="QGI20" s="119"/>
      <c r="QGJ20" s="119"/>
      <c r="QGK20" s="119"/>
      <c r="QGL20" s="119"/>
      <c r="QGM20" s="119"/>
      <c r="QGN20" s="119"/>
      <c r="QGO20" s="119"/>
      <c r="QGP20" s="119"/>
      <c r="QGQ20" s="119"/>
      <c r="QGR20" s="119"/>
      <c r="QGS20" s="119"/>
      <c r="QGT20" s="119"/>
      <c r="QGU20" s="119"/>
      <c r="QGV20" s="119"/>
      <c r="QGW20" s="119"/>
      <c r="QGX20" s="119"/>
      <c r="QGY20" s="119"/>
      <c r="QGZ20" s="119"/>
      <c r="QHA20" s="119"/>
      <c r="QHB20" s="119"/>
      <c r="QHC20" s="119"/>
      <c r="QHD20" s="119"/>
      <c r="QHE20" s="119"/>
      <c r="QHF20" s="119"/>
      <c r="QHG20" s="119"/>
      <c r="QHH20" s="119"/>
      <c r="QHI20" s="119"/>
      <c r="QHJ20" s="119"/>
      <c r="QHK20" s="119"/>
      <c r="QHL20" s="119"/>
      <c r="QHM20" s="119"/>
      <c r="QHN20" s="119"/>
      <c r="QHO20" s="119"/>
      <c r="QHP20" s="119"/>
      <c r="QHQ20" s="119"/>
      <c r="QHR20" s="119"/>
      <c r="QHS20" s="119"/>
      <c r="QHT20" s="119"/>
      <c r="QHU20" s="119"/>
      <c r="QHV20" s="119"/>
      <c r="QHW20" s="119"/>
      <c r="QHX20" s="119"/>
      <c r="QHY20" s="119"/>
      <c r="QHZ20" s="119"/>
      <c r="QIA20" s="119"/>
      <c r="QIB20" s="119"/>
      <c r="QIC20" s="119"/>
      <c r="QID20" s="119"/>
      <c r="QIE20" s="119"/>
      <c r="QIF20" s="119"/>
      <c r="QIG20" s="119"/>
      <c r="QIH20" s="119"/>
      <c r="QII20" s="119"/>
      <c r="QIJ20" s="119"/>
      <c r="QIK20" s="119"/>
      <c r="QIL20" s="119"/>
      <c r="QIM20" s="119"/>
      <c r="QIN20" s="119"/>
      <c r="QIO20" s="119"/>
      <c r="QIP20" s="119"/>
      <c r="QIQ20" s="119"/>
      <c r="QIR20" s="119"/>
      <c r="QIS20" s="119"/>
      <c r="QIT20" s="119"/>
      <c r="QIU20" s="119"/>
      <c r="QIV20" s="119"/>
      <c r="QIW20" s="119"/>
      <c r="QIX20" s="119"/>
      <c r="QIY20" s="119"/>
      <c r="QIZ20" s="119"/>
      <c r="QJA20" s="119"/>
      <c r="QJB20" s="119"/>
      <c r="QJC20" s="119"/>
      <c r="QJD20" s="119"/>
      <c r="QJE20" s="119"/>
      <c r="QJF20" s="119"/>
      <c r="QJG20" s="119"/>
      <c r="QJH20" s="119"/>
      <c r="QJI20" s="119"/>
      <c r="QJJ20" s="119"/>
      <c r="QJK20" s="119"/>
      <c r="QJL20" s="119"/>
      <c r="QJM20" s="119"/>
      <c r="QJN20" s="119"/>
      <c r="QJO20" s="119"/>
      <c r="QJP20" s="119"/>
      <c r="QJQ20" s="119"/>
      <c r="QJR20" s="119"/>
      <c r="QJS20" s="119"/>
      <c r="QJT20" s="119"/>
      <c r="QJU20" s="119"/>
      <c r="QJV20" s="119"/>
      <c r="QJW20" s="119"/>
      <c r="QJX20" s="119"/>
      <c r="QJY20" s="119"/>
      <c r="QJZ20" s="119"/>
      <c r="QKA20" s="119"/>
      <c r="QKB20" s="119"/>
      <c r="QKC20" s="119"/>
      <c r="QKD20" s="119"/>
      <c r="QKE20" s="119"/>
      <c r="QKF20" s="119"/>
      <c r="QKG20" s="119"/>
      <c r="QKH20" s="119"/>
      <c r="QKI20" s="119"/>
      <c r="QKJ20" s="119"/>
      <c r="QKK20" s="119"/>
      <c r="QKL20" s="119"/>
      <c r="QKM20" s="119"/>
      <c r="QKN20" s="119"/>
      <c r="QKO20" s="119"/>
      <c r="QKP20" s="119"/>
      <c r="QKQ20" s="119"/>
      <c r="QKR20" s="119"/>
      <c r="QKS20" s="119"/>
      <c r="QKT20" s="119"/>
      <c r="QKU20" s="119"/>
      <c r="QKV20" s="119"/>
      <c r="QKW20" s="119"/>
      <c r="QKX20" s="119"/>
      <c r="QKY20" s="119"/>
      <c r="QKZ20" s="119"/>
      <c r="QLA20" s="119"/>
      <c r="QLB20" s="119"/>
      <c r="QLC20" s="119"/>
      <c r="QLD20" s="119"/>
      <c r="QLE20" s="119"/>
      <c r="QLF20" s="119"/>
      <c r="QLG20" s="119"/>
      <c r="QLH20" s="119"/>
      <c r="QLI20" s="119"/>
      <c r="QLJ20" s="119"/>
      <c r="QLK20" s="119"/>
      <c r="QLL20" s="119"/>
      <c r="QLM20" s="119"/>
      <c r="QLN20" s="119"/>
      <c r="QLO20" s="119"/>
      <c r="QLP20" s="119"/>
      <c r="QLQ20" s="119"/>
      <c r="QLR20" s="119"/>
      <c r="QLS20" s="119"/>
      <c r="QLT20" s="119"/>
      <c r="QLU20" s="119"/>
      <c r="QLV20" s="119"/>
      <c r="QLW20" s="119"/>
      <c r="QLX20" s="119"/>
      <c r="QLY20" s="119"/>
      <c r="QLZ20" s="119"/>
      <c r="QMA20" s="119"/>
      <c r="QMB20" s="119"/>
      <c r="QMC20" s="119"/>
      <c r="QMD20" s="119"/>
      <c r="QME20" s="119"/>
      <c r="QMF20" s="119"/>
      <c r="QMG20" s="119"/>
      <c r="QMH20" s="119"/>
      <c r="QMI20" s="119"/>
      <c r="QMJ20" s="119"/>
      <c r="QMK20" s="119"/>
      <c r="QML20" s="119"/>
      <c r="QMM20" s="119"/>
      <c r="QMN20" s="119"/>
      <c r="QMO20" s="119"/>
      <c r="QMP20" s="119"/>
      <c r="QMQ20" s="119"/>
      <c r="QMR20" s="119"/>
      <c r="QMS20" s="119"/>
      <c r="QMT20" s="119"/>
      <c r="QMU20" s="119"/>
      <c r="QMV20" s="119"/>
      <c r="QMW20" s="119"/>
      <c r="QMX20" s="119"/>
      <c r="QMY20" s="119"/>
      <c r="QMZ20" s="119"/>
      <c r="QNA20" s="119"/>
      <c r="QNB20" s="119"/>
      <c r="QNC20" s="119"/>
      <c r="QND20" s="119"/>
      <c r="QNE20" s="119"/>
      <c r="QNF20" s="119"/>
      <c r="QNG20" s="119"/>
      <c r="QNH20" s="119"/>
      <c r="QNI20" s="119"/>
      <c r="QNJ20" s="119"/>
      <c r="QNK20" s="119"/>
      <c r="QNL20" s="119"/>
      <c r="QNM20" s="119"/>
      <c r="QNN20" s="119"/>
      <c r="QNO20" s="119"/>
      <c r="QNP20" s="119"/>
      <c r="QNQ20" s="119"/>
      <c r="QNR20" s="119"/>
      <c r="QNS20" s="119"/>
      <c r="QNT20" s="119"/>
      <c r="QNU20" s="119"/>
      <c r="QNV20" s="119"/>
      <c r="QNW20" s="119"/>
      <c r="QNX20" s="119"/>
      <c r="QNY20" s="119"/>
      <c r="QNZ20" s="119"/>
      <c r="QOA20" s="119"/>
      <c r="QOB20" s="119"/>
      <c r="QOC20" s="119"/>
      <c r="QOD20" s="119"/>
      <c r="QOE20" s="119"/>
      <c r="QOF20" s="119"/>
      <c r="QOG20" s="119"/>
      <c r="QOH20" s="119"/>
      <c r="QOI20" s="119"/>
      <c r="QOJ20" s="119"/>
      <c r="QOK20" s="119"/>
      <c r="QOL20" s="119"/>
      <c r="QOM20" s="119"/>
      <c r="QON20" s="119"/>
      <c r="QOO20" s="119"/>
      <c r="QOP20" s="119"/>
      <c r="QOQ20" s="119"/>
      <c r="QOR20" s="119"/>
      <c r="QOS20" s="119"/>
      <c r="QOT20" s="119"/>
      <c r="QOU20" s="119"/>
      <c r="QOV20" s="119"/>
      <c r="QOW20" s="119"/>
      <c r="QOX20" s="119"/>
      <c r="QOY20" s="119"/>
      <c r="QOZ20" s="119"/>
      <c r="QPA20" s="119"/>
      <c r="QPB20" s="119"/>
      <c r="QPC20" s="119"/>
      <c r="QPD20" s="119"/>
      <c r="QPE20" s="119"/>
      <c r="QPF20" s="119"/>
      <c r="QPG20" s="119"/>
      <c r="QPH20" s="119"/>
      <c r="QPI20" s="119"/>
      <c r="QPJ20" s="119"/>
      <c r="QPK20" s="119"/>
      <c r="QPL20" s="119"/>
      <c r="QPM20" s="119"/>
      <c r="QPN20" s="119"/>
      <c r="QPO20" s="119"/>
      <c r="QPP20" s="119"/>
      <c r="QPQ20" s="119"/>
      <c r="QPR20" s="119"/>
      <c r="QPS20" s="119"/>
      <c r="QPT20" s="119"/>
      <c r="QPU20" s="119"/>
      <c r="QPV20" s="119"/>
      <c r="QPW20" s="119"/>
      <c r="QPX20" s="119"/>
      <c r="QPY20" s="119"/>
      <c r="QPZ20" s="119"/>
      <c r="QQA20" s="119"/>
      <c r="QQB20" s="119"/>
      <c r="QQC20" s="119"/>
      <c r="QQD20" s="119"/>
      <c r="QQE20" s="119"/>
      <c r="QQF20" s="119"/>
      <c r="QQG20" s="119"/>
      <c r="QQH20" s="119"/>
      <c r="QQI20" s="119"/>
      <c r="QQJ20" s="119"/>
      <c r="QQK20" s="119"/>
      <c r="QQL20" s="119"/>
      <c r="QQM20" s="119"/>
      <c r="QQN20" s="119"/>
      <c r="QQO20" s="119"/>
      <c r="QQP20" s="119"/>
      <c r="QQQ20" s="119"/>
      <c r="QQR20" s="119"/>
      <c r="QQS20" s="119"/>
      <c r="QQT20" s="119"/>
      <c r="QQU20" s="119"/>
      <c r="QQV20" s="119"/>
      <c r="QQW20" s="119"/>
      <c r="QQX20" s="119"/>
      <c r="QQY20" s="119"/>
      <c r="QQZ20" s="119"/>
      <c r="QRA20" s="119"/>
      <c r="QRB20" s="119"/>
      <c r="QRC20" s="119"/>
      <c r="QRD20" s="119"/>
      <c r="QRE20" s="119"/>
      <c r="QRF20" s="119"/>
      <c r="QRG20" s="119"/>
      <c r="QRH20" s="119"/>
      <c r="QRI20" s="119"/>
      <c r="QRJ20" s="119"/>
      <c r="QRK20" s="119"/>
      <c r="QRL20" s="119"/>
      <c r="QRM20" s="119"/>
      <c r="QRN20" s="119"/>
      <c r="QRO20" s="119"/>
      <c r="QRP20" s="119"/>
      <c r="QRQ20" s="119"/>
      <c r="QRR20" s="119"/>
      <c r="QRS20" s="119"/>
      <c r="QRT20" s="119"/>
      <c r="QRU20" s="119"/>
      <c r="QRV20" s="119"/>
      <c r="QRW20" s="119"/>
      <c r="QRX20" s="119"/>
      <c r="QRY20" s="119"/>
      <c r="QRZ20" s="119"/>
      <c r="QSA20" s="119"/>
      <c r="QSB20" s="119"/>
      <c r="QSC20" s="119"/>
      <c r="QSD20" s="119"/>
      <c r="QSE20" s="119"/>
      <c r="QSF20" s="119"/>
      <c r="QSG20" s="119"/>
      <c r="QSH20" s="119"/>
      <c r="QSI20" s="119"/>
      <c r="QSJ20" s="119"/>
      <c r="QSK20" s="119"/>
      <c r="QSL20" s="119"/>
      <c r="QSM20" s="119"/>
      <c r="QSN20" s="119"/>
      <c r="QSO20" s="119"/>
      <c r="QSP20" s="119"/>
      <c r="QSQ20" s="119"/>
      <c r="QSR20" s="119"/>
      <c r="QSS20" s="119"/>
      <c r="QST20" s="119"/>
      <c r="QSU20" s="119"/>
      <c r="QSV20" s="119"/>
      <c r="QSW20" s="119"/>
      <c r="QSX20" s="119"/>
      <c r="QSY20" s="119"/>
      <c r="QSZ20" s="119"/>
      <c r="QTA20" s="119"/>
      <c r="QTB20" s="119"/>
      <c r="QTC20" s="119"/>
      <c r="QTD20" s="119"/>
      <c r="QTE20" s="119"/>
      <c r="QTF20" s="119"/>
      <c r="QTG20" s="119"/>
      <c r="QTH20" s="119"/>
      <c r="QTI20" s="119"/>
      <c r="QTJ20" s="119"/>
      <c r="QTK20" s="119"/>
      <c r="QTL20" s="119"/>
      <c r="QTM20" s="119"/>
      <c r="QTN20" s="119"/>
      <c r="QTO20" s="119"/>
      <c r="QTP20" s="119"/>
      <c r="QTQ20" s="119"/>
      <c r="QTR20" s="119"/>
      <c r="QTS20" s="119"/>
      <c r="QTT20" s="119"/>
      <c r="QTU20" s="119"/>
      <c r="QTV20" s="119"/>
      <c r="QTW20" s="119"/>
      <c r="QTX20" s="119"/>
      <c r="QTY20" s="119"/>
      <c r="QTZ20" s="119"/>
      <c r="QUA20" s="119"/>
      <c r="QUB20" s="119"/>
      <c r="QUC20" s="119"/>
      <c r="QUD20" s="119"/>
      <c r="QUE20" s="119"/>
      <c r="QUF20" s="119"/>
      <c r="QUG20" s="119"/>
      <c r="QUH20" s="119"/>
      <c r="QUI20" s="119"/>
      <c r="QUJ20" s="119"/>
      <c r="QUK20" s="119"/>
      <c r="QUL20" s="119"/>
      <c r="QUM20" s="119"/>
      <c r="QUN20" s="119"/>
      <c r="QUO20" s="119"/>
      <c r="QUP20" s="119"/>
      <c r="QUQ20" s="119"/>
      <c r="QUR20" s="119"/>
      <c r="QUS20" s="119"/>
      <c r="QUT20" s="119"/>
      <c r="QUU20" s="119"/>
      <c r="QUV20" s="119"/>
      <c r="QUW20" s="119"/>
      <c r="QUX20" s="119"/>
      <c r="QUY20" s="119"/>
      <c r="QUZ20" s="119"/>
      <c r="QVA20" s="119"/>
      <c r="QVB20" s="119"/>
      <c r="QVC20" s="119"/>
      <c r="QVD20" s="119"/>
      <c r="QVE20" s="119"/>
      <c r="QVF20" s="119"/>
      <c r="QVG20" s="119"/>
      <c r="QVH20" s="119"/>
      <c r="QVI20" s="119"/>
      <c r="QVJ20" s="119"/>
      <c r="QVK20" s="119"/>
      <c r="QVL20" s="119"/>
      <c r="QVM20" s="119"/>
      <c r="QVN20" s="119"/>
      <c r="QVO20" s="119"/>
      <c r="QVP20" s="119"/>
      <c r="QVQ20" s="119"/>
      <c r="QVR20" s="119"/>
      <c r="QVS20" s="119"/>
      <c r="QVT20" s="119"/>
      <c r="QVU20" s="119"/>
      <c r="QVV20" s="119"/>
      <c r="QVW20" s="119"/>
      <c r="QVX20" s="119"/>
      <c r="QVY20" s="119"/>
      <c r="QVZ20" s="119"/>
      <c r="QWA20" s="119"/>
      <c r="QWB20" s="119"/>
      <c r="QWC20" s="119"/>
      <c r="QWD20" s="119"/>
      <c r="QWE20" s="119"/>
      <c r="QWF20" s="119"/>
      <c r="QWG20" s="119"/>
      <c r="QWH20" s="119"/>
      <c r="QWI20" s="119"/>
      <c r="QWJ20" s="119"/>
      <c r="QWK20" s="119"/>
      <c r="QWL20" s="119"/>
      <c r="QWM20" s="119"/>
      <c r="QWN20" s="119"/>
      <c r="QWO20" s="119"/>
      <c r="QWP20" s="119"/>
      <c r="QWQ20" s="119"/>
      <c r="QWR20" s="119"/>
      <c r="QWS20" s="119"/>
      <c r="QWT20" s="119"/>
      <c r="QWU20" s="119"/>
      <c r="QWV20" s="119"/>
      <c r="QWW20" s="119"/>
      <c r="QWX20" s="119"/>
      <c r="QWY20" s="119"/>
      <c r="QWZ20" s="119"/>
      <c r="QXA20" s="119"/>
      <c r="QXB20" s="119"/>
      <c r="QXC20" s="119"/>
      <c r="QXD20" s="119"/>
      <c r="QXE20" s="119"/>
      <c r="QXF20" s="119"/>
      <c r="QXG20" s="119"/>
      <c r="QXH20" s="119"/>
      <c r="QXI20" s="119"/>
      <c r="QXJ20" s="119"/>
      <c r="QXK20" s="119"/>
      <c r="QXL20" s="119"/>
      <c r="QXM20" s="119"/>
      <c r="QXN20" s="119"/>
      <c r="QXO20" s="119"/>
      <c r="QXP20" s="119"/>
      <c r="QXQ20" s="119"/>
      <c r="QXR20" s="119"/>
      <c r="QXS20" s="119"/>
      <c r="QXT20" s="119"/>
      <c r="QXU20" s="119"/>
      <c r="QXV20" s="119"/>
      <c r="QXW20" s="119"/>
      <c r="QXX20" s="119"/>
      <c r="QXY20" s="119"/>
      <c r="QXZ20" s="119"/>
      <c r="QYA20" s="119"/>
      <c r="QYB20" s="119"/>
      <c r="QYC20" s="119"/>
      <c r="QYD20" s="119"/>
      <c r="QYE20" s="119"/>
      <c r="QYF20" s="119"/>
      <c r="QYG20" s="119"/>
      <c r="QYH20" s="119"/>
      <c r="QYI20" s="119"/>
      <c r="QYJ20" s="119"/>
      <c r="QYK20" s="119"/>
      <c r="QYL20" s="119"/>
      <c r="QYM20" s="119"/>
      <c r="QYN20" s="119"/>
      <c r="QYO20" s="119"/>
      <c r="QYP20" s="119"/>
      <c r="QYQ20" s="119"/>
      <c r="QYR20" s="119"/>
      <c r="QYS20" s="119"/>
      <c r="QYT20" s="119"/>
      <c r="QYU20" s="119"/>
      <c r="QYV20" s="119"/>
      <c r="QYW20" s="119"/>
      <c r="QYX20" s="119"/>
      <c r="QYY20" s="119"/>
      <c r="QYZ20" s="119"/>
      <c r="QZA20" s="119"/>
      <c r="QZB20" s="119"/>
      <c r="QZC20" s="119"/>
      <c r="QZD20" s="119"/>
      <c r="QZE20" s="119"/>
      <c r="QZF20" s="119"/>
      <c r="QZG20" s="119"/>
      <c r="QZH20" s="119"/>
      <c r="QZI20" s="119"/>
      <c r="QZJ20" s="119"/>
      <c r="QZK20" s="119"/>
      <c r="QZL20" s="119"/>
      <c r="QZM20" s="119"/>
      <c r="QZN20" s="119"/>
      <c r="QZO20" s="119"/>
      <c r="QZP20" s="119"/>
      <c r="QZQ20" s="119"/>
      <c r="QZR20" s="119"/>
      <c r="QZS20" s="119"/>
      <c r="QZT20" s="119"/>
      <c r="QZU20" s="119"/>
      <c r="QZV20" s="119"/>
      <c r="QZW20" s="119"/>
      <c r="QZX20" s="119"/>
      <c r="QZY20" s="119"/>
      <c r="QZZ20" s="119"/>
      <c r="RAA20" s="119"/>
      <c r="RAB20" s="119"/>
      <c r="RAC20" s="119"/>
      <c r="RAD20" s="119"/>
      <c r="RAE20" s="119"/>
      <c r="RAF20" s="119"/>
      <c r="RAG20" s="119"/>
      <c r="RAH20" s="119"/>
      <c r="RAI20" s="119"/>
      <c r="RAJ20" s="119"/>
      <c r="RAK20" s="119"/>
      <c r="RAL20" s="119"/>
      <c r="RAM20" s="119"/>
      <c r="RAN20" s="119"/>
      <c r="RAO20" s="119"/>
      <c r="RAP20" s="119"/>
      <c r="RAQ20" s="119"/>
      <c r="RAR20" s="119"/>
      <c r="RAS20" s="119"/>
      <c r="RAT20" s="119"/>
      <c r="RAU20" s="119"/>
      <c r="RAV20" s="119"/>
      <c r="RAW20" s="119"/>
      <c r="RAX20" s="119"/>
      <c r="RAY20" s="119"/>
      <c r="RAZ20" s="119"/>
      <c r="RBA20" s="119"/>
      <c r="RBB20" s="119"/>
      <c r="RBC20" s="119"/>
      <c r="RBD20" s="119"/>
      <c r="RBE20" s="119"/>
      <c r="RBF20" s="119"/>
      <c r="RBG20" s="119"/>
      <c r="RBH20" s="119"/>
      <c r="RBI20" s="119"/>
      <c r="RBJ20" s="119"/>
      <c r="RBK20" s="119"/>
      <c r="RBL20" s="119"/>
      <c r="RBM20" s="119"/>
      <c r="RBN20" s="119"/>
      <c r="RBO20" s="119"/>
      <c r="RBP20" s="119"/>
      <c r="RBQ20" s="119"/>
      <c r="RBR20" s="119"/>
      <c r="RBS20" s="119"/>
      <c r="RBT20" s="119"/>
      <c r="RBU20" s="119"/>
      <c r="RBV20" s="119"/>
      <c r="RBW20" s="119"/>
      <c r="RBX20" s="119"/>
      <c r="RBY20" s="119"/>
      <c r="RBZ20" s="119"/>
      <c r="RCA20" s="119"/>
      <c r="RCB20" s="119"/>
      <c r="RCC20" s="119"/>
      <c r="RCD20" s="119"/>
      <c r="RCE20" s="119"/>
      <c r="RCF20" s="119"/>
      <c r="RCG20" s="119"/>
      <c r="RCH20" s="119"/>
      <c r="RCI20" s="119"/>
      <c r="RCJ20" s="119"/>
      <c r="RCK20" s="119"/>
      <c r="RCL20" s="119"/>
      <c r="RCM20" s="119"/>
      <c r="RCN20" s="119"/>
      <c r="RCO20" s="119"/>
      <c r="RCP20" s="119"/>
      <c r="RCQ20" s="119"/>
      <c r="RCR20" s="119"/>
      <c r="RCS20" s="119"/>
      <c r="RCT20" s="119"/>
      <c r="RCU20" s="119"/>
      <c r="RCV20" s="119"/>
      <c r="RCW20" s="119"/>
      <c r="RCX20" s="119"/>
      <c r="RCY20" s="119"/>
      <c r="RCZ20" s="119"/>
      <c r="RDA20" s="119"/>
      <c r="RDB20" s="119"/>
      <c r="RDC20" s="119"/>
      <c r="RDD20" s="119"/>
      <c r="RDE20" s="119"/>
      <c r="RDF20" s="119"/>
      <c r="RDG20" s="119"/>
      <c r="RDH20" s="119"/>
      <c r="RDI20" s="119"/>
      <c r="RDJ20" s="119"/>
      <c r="RDK20" s="119"/>
      <c r="RDL20" s="119"/>
      <c r="RDM20" s="119"/>
      <c r="RDN20" s="119"/>
      <c r="RDO20" s="119"/>
      <c r="RDP20" s="119"/>
      <c r="RDQ20" s="119"/>
      <c r="RDR20" s="119"/>
      <c r="RDS20" s="119"/>
      <c r="RDT20" s="119"/>
      <c r="RDU20" s="119"/>
      <c r="RDV20" s="119"/>
      <c r="RDW20" s="119"/>
      <c r="RDX20" s="119"/>
      <c r="RDY20" s="119"/>
      <c r="RDZ20" s="119"/>
      <c r="REA20" s="119"/>
      <c r="REB20" s="119"/>
      <c r="REC20" s="119"/>
      <c r="RED20" s="119"/>
      <c r="REE20" s="119"/>
      <c r="REF20" s="119"/>
      <c r="REG20" s="119"/>
      <c r="REH20" s="119"/>
      <c r="REI20" s="119"/>
      <c r="REJ20" s="119"/>
      <c r="REK20" s="119"/>
      <c r="REL20" s="119"/>
      <c r="REM20" s="119"/>
      <c r="REN20" s="119"/>
      <c r="REO20" s="119"/>
      <c r="REP20" s="119"/>
      <c r="REQ20" s="119"/>
      <c r="RER20" s="119"/>
      <c r="RES20" s="119"/>
      <c r="RET20" s="119"/>
      <c r="REU20" s="119"/>
      <c r="REV20" s="119"/>
      <c r="REW20" s="119"/>
      <c r="REX20" s="119"/>
      <c r="REY20" s="119"/>
      <c r="REZ20" s="119"/>
      <c r="RFA20" s="119"/>
      <c r="RFB20" s="119"/>
      <c r="RFC20" s="119"/>
      <c r="RFD20" s="119"/>
      <c r="RFE20" s="119"/>
      <c r="RFF20" s="119"/>
      <c r="RFG20" s="119"/>
      <c r="RFH20" s="119"/>
      <c r="RFI20" s="119"/>
      <c r="RFJ20" s="119"/>
      <c r="RFK20" s="119"/>
      <c r="RFL20" s="119"/>
      <c r="RFM20" s="119"/>
      <c r="RFN20" s="119"/>
      <c r="RFO20" s="119"/>
      <c r="RFP20" s="119"/>
      <c r="RFQ20" s="119"/>
      <c r="RFR20" s="119"/>
      <c r="RFS20" s="119"/>
      <c r="RFT20" s="119"/>
      <c r="RFU20" s="119"/>
      <c r="RFV20" s="119"/>
      <c r="RFW20" s="119"/>
      <c r="RFX20" s="119"/>
      <c r="RFY20" s="119"/>
      <c r="RFZ20" s="119"/>
      <c r="RGA20" s="119"/>
      <c r="RGB20" s="119"/>
      <c r="RGC20" s="119"/>
      <c r="RGD20" s="119"/>
      <c r="RGE20" s="119"/>
      <c r="RGF20" s="119"/>
      <c r="RGG20" s="119"/>
      <c r="RGH20" s="119"/>
      <c r="RGI20" s="119"/>
      <c r="RGJ20" s="119"/>
      <c r="RGK20" s="119"/>
      <c r="RGL20" s="119"/>
      <c r="RGM20" s="119"/>
      <c r="RGN20" s="119"/>
      <c r="RGO20" s="119"/>
      <c r="RGP20" s="119"/>
      <c r="RGQ20" s="119"/>
      <c r="RGR20" s="119"/>
      <c r="RGS20" s="119"/>
      <c r="RGT20" s="119"/>
      <c r="RGU20" s="119"/>
      <c r="RGV20" s="119"/>
      <c r="RGW20" s="119"/>
      <c r="RGX20" s="119"/>
      <c r="RGY20" s="119"/>
      <c r="RGZ20" s="119"/>
      <c r="RHA20" s="119"/>
      <c r="RHB20" s="119"/>
      <c r="RHC20" s="119"/>
      <c r="RHD20" s="119"/>
      <c r="RHE20" s="119"/>
      <c r="RHF20" s="119"/>
      <c r="RHG20" s="119"/>
      <c r="RHH20" s="119"/>
      <c r="RHI20" s="119"/>
      <c r="RHJ20" s="119"/>
      <c r="RHK20" s="119"/>
      <c r="RHL20" s="119"/>
      <c r="RHM20" s="119"/>
      <c r="RHN20" s="119"/>
      <c r="RHO20" s="119"/>
      <c r="RHP20" s="119"/>
      <c r="RHQ20" s="119"/>
      <c r="RHR20" s="119"/>
      <c r="RHS20" s="119"/>
      <c r="RHT20" s="119"/>
      <c r="RHU20" s="119"/>
      <c r="RHV20" s="119"/>
      <c r="RHW20" s="119"/>
      <c r="RHX20" s="119"/>
      <c r="RHY20" s="119"/>
      <c r="RHZ20" s="119"/>
      <c r="RIA20" s="119"/>
      <c r="RIB20" s="119"/>
      <c r="RIC20" s="119"/>
      <c r="RID20" s="119"/>
      <c r="RIE20" s="119"/>
      <c r="RIF20" s="119"/>
      <c r="RIG20" s="119"/>
      <c r="RIH20" s="119"/>
      <c r="RII20" s="119"/>
      <c r="RIJ20" s="119"/>
      <c r="RIK20" s="119"/>
      <c r="RIL20" s="119"/>
      <c r="RIM20" s="119"/>
      <c r="RIN20" s="119"/>
      <c r="RIO20" s="119"/>
      <c r="RIP20" s="119"/>
      <c r="RIQ20" s="119"/>
      <c r="RIR20" s="119"/>
      <c r="RIS20" s="119"/>
      <c r="RIT20" s="119"/>
      <c r="RIU20" s="119"/>
      <c r="RIV20" s="119"/>
      <c r="RIW20" s="119"/>
      <c r="RIX20" s="119"/>
      <c r="RIY20" s="119"/>
      <c r="RIZ20" s="119"/>
      <c r="RJA20" s="119"/>
      <c r="RJB20" s="119"/>
      <c r="RJC20" s="119"/>
      <c r="RJD20" s="119"/>
      <c r="RJE20" s="119"/>
      <c r="RJF20" s="119"/>
      <c r="RJG20" s="119"/>
      <c r="RJH20" s="119"/>
      <c r="RJI20" s="119"/>
      <c r="RJJ20" s="119"/>
      <c r="RJK20" s="119"/>
      <c r="RJL20" s="119"/>
      <c r="RJM20" s="119"/>
      <c r="RJN20" s="119"/>
      <c r="RJO20" s="119"/>
      <c r="RJP20" s="119"/>
      <c r="RJQ20" s="119"/>
      <c r="RJR20" s="119"/>
      <c r="RJS20" s="119"/>
      <c r="RJT20" s="119"/>
      <c r="RJU20" s="119"/>
      <c r="RJV20" s="119"/>
      <c r="RJW20" s="119"/>
      <c r="RJX20" s="119"/>
      <c r="RJY20" s="119"/>
      <c r="RJZ20" s="119"/>
      <c r="RKA20" s="119"/>
      <c r="RKB20" s="119"/>
      <c r="RKC20" s="119"/>
      <c r="RKD20" s="119"/>
      <c r="RKE20" s="119"/>
      <c r="RKF20" s="119"/>
      <c r="RKG20" s="119"/>
      <c r="RKH20" s="119"/>
      <c r="RKI20" s="119"/>
      <c r="RKJ20" s="119"/>
      <c r="RKK20" s="119"/>
      <c r="RKL20" s="119"/>
      <c r="RKM20" s="119"/>
      <c r="RKN20" s="119"/>
      <c r="RKO20" s="119"/>
      <c r="RKP20" s="119"/>
      <c r="RKQ20" s="119"/>
      <c r="RKR20" s="119"/>
      <c r="RKS20" s="119"/>
      <c r="RKT20" s="119"/>
      <c r="RKU20" s="119"/>
      <c r="RKV20" s="119"/>
      <c r="RKW20" s="119"/>
      <c r="RKX20" s="119"/>
      <c r="RKY20" s="119"/>
      <c r="RKZ20" s="119"/>
      <c r="RLA20" s="119"/>
      <c r="RLB20" s="119"/>
      <c r="RLC20" s="119"/>
      <c r="RLD20" s="119"/>
      <c r="RLE20" s="119"/>
      <c r="RLF20" s="119"/>
      <c r="RLG20" s="119"/>
      <c r="RLH20" s="119"/>
      <c r="RLI20" s="119"/>
      <c r="RLJ20" s="119"/>
      <c r="RLK20" s="119"/>
      <c r="RLL20" s="119"/>
      <c r="RLM20" s="119"/>
      <c r="RLN20" s="119"/>
      <c r="RLO20" s="119"/>
      <c r="RLP20" s="119"/>
      <c r="RLQ20" s="119"/>
      <c r="RLR20" s="119"/>
      <c r="RLS20" s="119"/>
      <c r="RLT20" s="119"/>
      <c r="RLU20" s="119"/>
      <c r="RLV20" s="119"/>
      <c r="RLW20" s="119"/>
      <c r="RLX20" s="119"/>
      <c r="RLY20" s="119"/>
      <c r="RLZ20" s="119"/>
      <c r="RMA20" s="119"/>
      <c r="RMB20" s="119"/>
      <c r="RMC20" s="119"/>
      <c r="RMD20" s="119"/>
      <c r="RME20" s="119"/>
      <c r="RMF20" s="119"/>
      <c r="RMG20" s="119"/>
      <c r="RMH20" s="119"/>
      <c r="RMI20" s="119"/>
      <c r="RMJ20" s="119"/>
      <c r="RMK20" s="119"/>
      <c r="RML20" s="119"/>
      <c r="RMM20" s="119"/>
      <c r="RMN20" s="119"/>
      <c r="RMO20" s="119"/>
      <c r="RMP20" s="119"/>
      <c r="RMQ20" s="119"/>
      <c r="RMR20" s="119"/>
      <c r="RMS20" s="119"/>
      <c r="RMT20" s="119"/>
      <c r="RMU20" s="119"/>
      <c r="RMV20" s="119"/>
      <c r="RMW20" s="119"/>
      <c r="RMX20" s="119"/>
      <c r="RMY20" s="119"/>
      <c r="RMZ20" s="119"/>
      <c r="RNA20" s="119"/>
      <c r="RNB20" s="119"/>
      <c r="RNC20" s="119"/>
      <c r="RND20" s="119"/>
      <c r="RNE20" s="119"/>
      <c r="RNF20" s="119"/>
      <c r="RNG20" s="119"/>
      <c r="RNH20" s="119"/>
      <c r="RNI20" s="119"/>
      <c r="RNJ20" s="119"/>
      <c r="RNK20" s="119"/>
      <c r="RNL20" s="119"/>
      <c r="RNM20" s="119"/>
      <c r="RNN20" s="119"/>
      <c r="RNO20" s="119"/>
      <c r="RNP20" s="119"/>
      <c r="RNQ20" s="119"/>
      <c r="RNR20" s="119"/>
      <c r="RNS20" s="119"/>
      <c r="RNT20" s="119"/>
      <c r="RNU20" s="119"/>
      <c r="RNV20" s="119"/>
      <c r="RNW20" s="119"/>
      <c r="RNX20" s="119"/>
      <c r="RNY20" s="119"/>
      <c r="RNZ20" s="119"/>
      <c r="ROA20" s="119"/>
      <c r="ROB20" s="119"/>
      <c r="ROC20" s="119"/>
      <c r="ROD20" s="119"/>
      <c r="ROE20" s="119"/>
      <c r="ROF20" s="119"/>
      <c r="ROG20" s="119"/>
      <c r="ROH20" s="119"/>
      <c r="ROI20" s="119"/>
      <c r="ROJ20" s="119"/>
      <c r="ROK20" s="119"/>
      <c r="ROL20" s="119"/>
      <c r="ROM20" s="119"/>
      <c r="RON20" s="119"/>
      <c r="ROO20" s="119"/>
      <c r="ROP20" s="119"/>
      <c r="ROQ20" s="119"/>
      <c r="ROR20" s="119"/>
      <c r="ROS20" s="119"/>
      <c r="ROT20" s="119"/>
      <c r="ROU20" s="119"/>
      <c r="ROV20" s="119"/>
      <c r="ROW20" s="119"/>
      <c r="ROX20" s="119"/>
      <c r="ROY20" s="119"/>
      <c r="ROZ20" s="119"/>
      <c r="RPA20" s="119"/>
      <c r="RPB20" s="119"/>
      <c r="RPC20" s="119"/>
      <c r="RPD20" s="119"/>
      <c r="RPE20" s="119"/>
      <c r="RPF20" s="119"/>
      <c r="RPG20" s="119"/>
      <c r="RPH20" s="119"/>
      <c r="RPI20" s="119"/>
      <c r="RPJ20" s="119"/>
      <c r="RPK20" s="119"/>
      <c r="RPL20" s="119"/>
      <c r="RPM20" s="119"/>
      <c r="RPN20" s="119"/>
      <c r="RPO20" s="119"/>
      <c r="RPP20" s="119"/>
      <c r="RPQ20" s="119"/>
      <c r="RPR20" s="119"/>
      <c r="RPS20" s="119"/>
      <c r="RPT20" s="119"/>
      <c r="RPU20" s="119"/>
      <c r="RPV20" s="119"/>
      <c r="RPW20" s="119"/>
      <c r="RPX20" s="119"/>
      <c r="RPY20" s="119"/>
      <c r="RPZ20" s="119"/>
      <c r="RQA20" s="119"/>
      <c r="RQB20" s="119"/>
      <c r="RQC20" s="119"/>
      <c r="RQD20" s="119"/>
      <c r="RQE20" s="119"/>
      <c r="RQF20" s="119"/>
      <c r="RQG20" s="119"/>
      <c r="RQH20" s="119"/>
      <c r="RQI20" s="119"/>
      <c r="RQJ20" s="119"/>
      <c r="RQK20" s="119"/>
      <c r="RQL20" s="119"/>
      <c r="RQM20" s="119"/>
      <c r="RQN20" s="119"/>
      <c r="RQO20" s="119"/>
      <c r="RQP20" s="119"/>
      <c r="RQQ20" s="119"/>
      <c r="RQR20" s="119"/>
      <c r="RQS20" s="119"/>
      <c r="RQT20" s="119"/>
      <c r="RQU20" s="119"/>
      <c r="RQV20" s="119"/>
      <c r="RQW20" s="119"/>
      <c r="RQX20" s="119"/>
      <c r="RQY20" s="119"/>
      <c r="RQZ20" s="119"/>
      <c r="RRA20" s="119"/>
      <c r="RRB20" s="119"/>
      <c r="RRC20" s="119"/>
      <c r="RRD20" s="119"/>
      <c r="RRE20" s="119"/>
      <c r="RRF20" s="119"/>
      <c r="RRG20" s="119"/>
      <c r="RRH20" s="119"/>
      <c r="RRI20" s="119"/>
      <c r="RRJ20" s="119"/>
      <c r="RRK20" s="119"/>
      <c r="RRL20" s="119"/>
      <c r="RRM20" s="119"/>
      <c r="RRN20" s="119"/>
      <c r="RRO20" s="119"/>
      <c r="RRP20" s="119"/>
      <c r="RRQ20" s="119"/>
      <c r="RRR20" s="119"/>
      <c r="RRS20" s="119"/>
      <c r="RRT20" s="119"/>
      <c r="RRU20" s="119"/>
      <c r="RRV20" s="119"/>
      <c r="RRW20" s="119"/>
      <c r="RRX20" s="119"/>
      <c r="RRY20" s="119"/>
      <c r="RRZ20" s="119"/>
      <c r="RSA20" s="119"/>
      <c r="RSB20" s="119"/>
      <c r="RSC20" s="119"/>
      <c r="RSD20" s="119"/>
      <c r="RSE20" s="119"/>
      <c r="RSF20" s="119"/>
      <c r="RSG20" s="119"/>
      <c r="RSH20" s="119"/>
      <c r="RSI20" s="119"/>
      <c r="RSJ20" s="119"/>
      <c r="RSK20" s="119"/>
      <c r="RSL20" s="119"/>
      <c r="RSM20" s="119"/>
      <c r="RSN20" s="119"/>
      <c r="RSO20" s="119"/>
      <c r="RSP20" s="119"/>
      <c r="RSQ20" s="119"/>
      <c r="RSR20" s="119"/>
      <c r="RSS20" s="119"/>
      <c r="RST20" s="119"/>
      <c r="RSU20" s="119"/>
      <c r="RSV20" s="119"/>
      <c r="RSW20" s="119"/>
      <c r="RSX20" s="119"/>
      <c r="RSY20" s="119"/>
      <c r="RSZ20" s="119"/>
      <c r="RTA20" s="119"/>
      <c r="RTB20" s="119"/>
      <c r="RTC20" s="119"/>
      <c r="RTD20" s="119"/>
      <c r="RTE20" s="119"/>
      <c r="RTF20" s="119"/>
      <c r="RTG20" s="119"/>
      <c r="RTH20" s="119"/>
      <c r="RTI20" s="119"/>
      <c r="RTJ20" s="119"/>
      <c r="RTK20" s="119"/>
      <c r="RTL20" s="119"/>
      <c r="RTM20" s="119"/>
      <c r="RTN20" s="119"/>
      <c r="RTO20" s="119"/>
      <c r="RTP20" s="119"/>
      <c r="RTQ20" s="119"/>
      <c r="RTR20" s="119"/>
      <c r="RTS20" s="119"/>
      <c r="RTT20" s="119"/>
      <c r="RTU20" s="119"/>
      <c r="RTV20" s="119"/>
      <c r="RTW20" s="119"/>
      <c r="RTX20" s="119"/>
      <c r="RTY20" s="119"/>
      <c r="RTZ20" s="119"/>
      <c r="RUA20" s="119"/>
      <c r="RUB20" s="119"/>
      <c r="RUC20" s="119"/>
      <c r="RUD20" s="119"/>
      <c r="RUE20" s="119"/>
      <c r="RUF20" s="119"/>
      <c r="RUG20" s="119"/>
      <c r="RUH20" s="119"/>
      <c r="RUI20" s="119"/>
      <c r="RUJ20" s="119"/>
      <c r="RUK20" s="119"/>
      <c r="RUL20" s="119"/>
      <c r="RUM20" s="119"/>
      <c r="RUN20" s="119"/>
      <c r="RUO20" s="119"/>
      <c r="RUP20" s="119"/>
      <c r="RUQ20" s="119"/>
      <c r="RUR20" s="119"/>
      <c r="RUS20" s="119"/>
      <c r="RUT20" s="119"/>
      <c r="RUU20" s="119"/>
      <c r="RUV20" s="119"/>
      <c r="RUW20" s="119"/>
      <c r="RUX20" s="119"/>
      <c r="RUY20" s="119"/>
      <c r="RUZ20" s="119"/>
      <c r="RVA20" s="119"/>
      <c r="RVB20" s="119"/>
      <c r="RVC20" s="119"/>
      <c r="RVD20" s="119"/>
      <c r="RVE20" s="119"/>
      <c r="RVF20" s="119"/>
      <c r="RVG20" s="119"/>
      <c r="RVH20" s="119"/>
      <c r="RVI20" s="119"/>
      <c r="RVJ20" s="119"/>
      <c r="RVK20" s="119"/>
      <c r="RVL20" s="119"/>
      <c r="RVM20" s="119"/>
      <c r="RVN20" s="119"/>
      <c r="RVO20" s="119"/>
      <c r="RVP20" s="119"/>
      <c r="RVQ20" s="119"/>
      <c r="RVR20" s="119"/>
      <c r="RVS20" s="119"/>
      <c r="RVT20" s="119"/>
      <c r="RVU20" s="119"/>
      <c r="RVV20" s="119"/>
      <c r="RVW20" s="119"/>
      <c r="RVX20" s="119"/>
      <c r="RVY20" s="119"/>
      <c r="RVZ20" s="119"/>
      <c r="RWA20" s="119"/>
      <c r="RWB20" s="119"/>
      <c r="RWC20" s="119"/>
      <c r="RWD20" s="119"/>
      <c r="RWE20" s="119"/>
      <c r="RWF20" s="119"/>
      <c r="RWG20" s="119"/>
      <c r="RWH20" s="119"/>
      <c r="RWI20" s="119"/>
      <c r="RWJ20" s="119"/>
      <c r="RWK20" s="119"/>
      <c r="RWL20" s="119"/>
      <c r="RWM20" s="119"/>
      <c r="RWN20" s="119"/>
      <c r="RWO20" s="119"/>
      <c r="RWP20" s="119"/>
      <c r="RWQ20" s="119"/>
      <c r="RWR20" s="119"/>
      <c r="RWS20" s="119"/>
      <c r="RWT20" s="119"/>
      <c r="RWU20" s="119"/>
      <c r="RWV20" s="119"/>
      <c r="RWW20" s="119"/>
      <c r="RWX20" s="119"/>
      <c r="RWY20" s="119"/>
      <c r="RWZ20" s="119"/>
      <c r="RXA20" s="119"/>
      <c r="RXB20" s="119"/>
      <c r="RXC20" s="119"/>
      <c r="RXD20" s="119"/>
      <c r="RXE20" s="119"/>
      <c r="RXF20" s="119"/>
      <c r="RXG20" s="119"/>
      <c r="RXH20" s="119"/>
      <c r="RXI20" s="119"/>
      <c r="RXJ20" s="119"/>
      <c r="RXK20" s="119"/>
      <c r="RXL20" s="119"/>
      <c r="RXM20" s="119"/>
      <c r="RXN20" s="119"/>
      <c r="RXO20" s="119"/>
      <c r="RXP20" s="119"/>
      <c r="RXQ20" s="119"/>
      <c r="RXR20" s="119"/>
      <c r="RXS20" s="119"/>
      <c r="RXT20" s="119"/>
      <c r="RXU20" s="119"/>
      <c r="RXV20" s="119"/>
      <c r="RXW20" s="119"/>
      <c r="RXX20" s="119"/>
      <c r="RXY20" s="119"/>
      <c r="RXZ20" s="119"/>
      <c r="RYA20" s="119"/>
      <c r="RYB20" s="119"/>
      <c r="RYC20" s="119"/>
      <c r="RYD20" s="119"/>
      <c r="RYE20" s="119"/>
      <c r="RYF20" s="119"/>
      <c r="RYG20" s="119"/>
      <c r="RYH20" s="119"/>
      <c r="RYI20" s="119"/>
      <c r="RYJ20" s="119"/>
      <c r="RYK20" s="119"/>
      <c r="RYL20" s="119"/>
      <c r="RYM20" s="119"/>
      <c r="RYN20" s="119"/>
      <c r="RYO20" s="119"/>
      <c r="RYP20" s="119"/>
      <c r="RYQ20" s="119"/>
      <c r="RYR20" s="119"/>
      <c r="RYS20" s="119"/>
      <c r="RYT20" s="119"/>
      <c r="RYU20" s="119"/>
      <c r="RYV20" s="119"/>
      <c r="RYW20" s="119"/>
      <c r="RYX20" s="119"/>
      <c r="RYY20" s="119"/>
      <c r="RYZ20" s="119"/>
      <c r="RZA20" s="119"/>
      <c r="RZB20" s="119"/>
      <c r="RZC20" s="119"/>
      <c r="RZD20" s="119"/>
      <c r="RZE20" s="119"/>
      <c r="RZF20" s="119"/>
      <c r="RZG20" s="119"/>
      <c r="RZH20" s="119"/>
      <c r="RZI20" s="119"/>
      <c r="RZJ20" s="119"/>
      <c r="RZK20" s="119"/>
      <c r="RZL20" s="119"/>
      <c r="RZM20" s="119"/>
      <c r="RZN20" s="119"/>
      <c r="RZO20" s="119"/>
      <c r="RZP20" s="119"/>
      <c r="RZQ20" s="119"/>
      <c r="RZR20" s="119"/>
      <c r="RZS20" s="119"/>
      <c r="RZT20" s="119"/>
      <c r="RZU20" s="119"/>
      <c r="RZV20" s="119"/>
      <c r="RZW20" s="119"/>
      <c r="RZX20" s="119"/>
      <c r="RZY20" s="119"/>
      <c r="RZZ20" s="119"/>
      <c r="SAA20" s="119"/>
      <c r="SAB20" s="119"/>
      <c r="SAC20" s="119"/>
      <c r="SAD20" s="119"/>
      <c r="SAE20" s="119"/>
      <c r="SAF20" s="119"/>
      <c r="SAG20" s="119"/>
      <c r="SAH20" s="119"/>
      <c r="SAI20" s="119"/>
      <c r="SAJ20" s="119"/>
      <c r="SAK20" s="119"/>
      <c r="SAL20" s="119"/>
      <c r="SAM20" s="119"/>
      <c r="SAN20" s="119"/>
      <c r="SAO20" s="119"/>
      <c r="SAP20" s="119"/>
      <c r="SAQ20" s="119"/>
      <c r="SAR20" s="119"/>
      <c r="SAS20" s="119"/>
      <c r="SAT20" s="119"/>
      <c r="SAU20" s="119"/>
      <c r="SAV20" s="119"/>
      <c r="SAW20" s="119"/>
      <c r="SAX20" s="119"/>
      <c r="SAY20" s="119"/>
      <c r="SAZ20" s="119"/>
      <c r="SBA20" s="119"/>
      <c r="SBB20" s="119"/>
      <c r="SBC20" s="119"/>
      <c r="SBD20" s="119"/>
      <c r="SBE20" s="119"/>
      <c r="SBF20" s="119"/>
      <c r="SBG20" s="119"/>
      <c r="SBH20" s="119"/>
      <c r="SBI20" s="119"/>
      <c r="SBJ20" s="119"/>
      <c r="SBK20" s="119"/>
      <c r="SBL20" s="119"/>
      <c r="SBM20" s="119"/>
      <c r="SBN20" s="119"/>
      <c r="SBO20" s="119"/>
      <c r="SBP20" s="119"/>
      <c r="SBQ20" s="119"/>
      <c r="SBR20" s="119"/>
      <c r="SBS20" s="119"/>
      <c r="SBT20" s="119"/>
      <c r="SBU20" s="119"/>
      <c r="SBV20" s="119"/>
      <c r="SBW20" s="119"/>
      <c r="SBX20" s="119"/>
      <c r="SBY20" s="119"/>
      <c r="SBZ20" s="119"/>
      <c r="SCA20" s="119"/>
      <c r="SCB20" s="119"/>
      <c r="SCC20" s="119"/>
      <c r="SCD20" s="119"/>
      <c r="SCE20" s="119"/>
      <c r="SCF20" s="119"/>
      <c r="SCG20" s="119"/>
      <c r="SCH20" s="119"/>
      <c r="SCI20" s="119"/>
      <c r="SCJ20" s="119"/>
      <c r="SCK20" s="119"/>
      <c r="SCL20" s="119"/>
      <c r="SCM20" s="119"/>
      <c r="SCN20" s="119"/>
      <c r="SCO20" s="119"/>
      <c r="SCP20" s="119"/>
      <c r="SCQ20" s="119"/>
      <c r="SCR20" s="119"/>
      <c r="SCS20" s="119"/>
      <c r="SCT20" s="119"/>
      <c r="SCU20" s="119"/>
      <c r="SCV20" s="119"/>
      <c r="SCW20" s="119"/>
      <c r="SCX20" s="119"/>
      <c r="SCY20" s="119"/>
      <c r="SCZ20" s="119"/>
      <c r="SDA20" s="119"/>
      <c r="SDB20" s="119"/>
      <c r="SDC20" s="119"/>
      <c r="SDD20" s="119"/>
      <c r="SDE20" s="119"/>
      <c r="SDF20" s="119"/>
      <c r="SDG20" s="119"/>
      <c r="SDH20" s="119"/>
      <c r="SDI20" s="119"/>
      <c r="SDJ20" s="119"/>
      <c r="SDK20" s="119"/>
      <c r="SDL20" s="119"/>
      <c r="SDM20" s="119"/>
      <c r="SDN20" s="119"/>
      <c r="SDO20" s="119"/>
      <c r="SDP20" s="119"/>
      <c r="SDQ20" s="119"/>
      <c r="SDR20" s="119"/>
      <c r="SDS20" s="119"/>
      <c r="SDT20" s="119"/>
      <c r="SDU20" s="119"/>
      <c r="SDV20" s="119"/>
      <c r="SDW20" s="119"/>
      <c r="SDX20" s="119"/>
      <c r="SDY20" s="119"/>
      <c r="SDZ20" s="119"/>
      <c r="SEA20" s="119"/>
      <c r="SEB20" s="119"/>
      <c r="SEC20" s="119"/>
      <c r="SED20" s="119"/>
      <c r="SEE20" s="119"/>
      <c r="SEF20" s="119"/>
      <c r="SEG20" s="119"/>
      <c r="SEH20" s="119"/>
      <c r="SEI20" s="119"/>
      <c r="SEJ20" s="119"/>
      <c r="SEK20" s="119"/>
      <c r="SEL20" s="119"/>
      <c r="SEM20" s="119"/>
      <c r="SEN20" s="119"/>
      <c r="SEO20" s="119"/>
      <c r="SEP20" s="119"/>
      <c r="SEQ20" s="119"/>
      <c r="SER20" s="119"/>
      <c r="SES20" s="119"/>
      <c r="SET20" s="119"/>
      <c r="SEU20" s="119"/>
      <c r="SEV20" s="119"/>
      <c r="SEW20" s="119"/>
      <c r="SEX20" s="119"/>
      <c r="SEY20" s="119"/>
      <c r="SEZ20" s="119"/>
      <c r="SFA20" s="119"/>
      <c r="SFB20" s="119"/>
      <c r="SFC20" s="119"/>
      <c r="SFD20" s="119"/>
      <c r="SFE20" s="119"/>
      <c r="SFF20" s="119"/>
      <c r="SFG20" s="119"/>
      <c r="SFH20" s="119"/>
      <c r="SFI20" s="119"/>
      <c r="SFJ20" s="119"/>
      <c r="SFK20" s="119"/>
      <c r="SFL20" s="119"/>
      <c r="SFM20" s="119"/>
      <c r="SFN20" s="119"/>
      <c r="SFO20" s="119"/>
      <c r="SFP20" s="119"/>
      <c r="SFQ20" s="119"/>
      <c r="SFR20" s="119"/>
      <c r="SFS20" s="119"/>
      <c r="SFT20" s="119"/>
      <c r="SFU20" s="119"/>
      <c r="SFV20" s="119"/>
      <c r="SFW20" s="119"/>
      <c r="SFX20" s="119"/>
      <c r="SFY20" s="119"/>
      <c r="SFZ20" s="119"/>
      <c r="SGA20" s="119"/>
      <c r="SGB20" s="119"/>
      <c r="SGC20" s="119"/>
      <c r="SGD20" s="119"/>
      <c r="SGE20" s="119"/>
      <c r="SGF20" s="119"/>
      <c r="SGG20" s="119"/>
      <c r="SGH20" s="119"/>
      <c r="SGI20" s="119"/>
      <c r="SGJ20" s="119"/>
      <c r="SGK20" s="119"/>
      <c r="SGL20" s="119"/>
      <c r="SGM20" s="119"/>
      <c r="SGN20" s="119"/>
      <c r="SGO20" s="119"/>
      <c r="SGP20" s="119"/>
      <c r="SGQ20" s="119"/>
      <c r="SGR20" s="119"/>
      <c r="SGS20" s="119"/>
      <c r="SGT20" s="119"/>
      <c r="SGU20" s="119"/>
      <c r="SGV20" s="119"/>
      <c r="SGW20" s="119"/>
      <c r="SGX20" s="119"/>
      <c r="SGY20" s="119"/>
      <c r="SGZ20" s="119"/>
      <c r="SHA20" s="119"/>
      <c r="SHB20" s="119"/>
      <c r="SHC20" s="119"/>
      <c r="SHD20" s="119"/>
      <c r="SHE20" s="119"/>
      <c r="SHF20" s="119"/>
      <c r="SHG20" s="119"/>
      <c r="SHH20" s="119"/>
      <c r="SHI20" s="119"/>
      <c r="SHJ20" s="119"/>
      <c r="SHK20" s="119"/>
      <c r="SHL20" s="119"/>
      <c r="SHM20" s="119"/>
      <c r="SHN20" s="119"/>
      <c r="SHO20" s="119"/>
      <c r="SHP20" s="119"/>
      <c r="SHQ20" s="119"/>
      <c r="SHR20" s="119"/>
      <c r="SHS20" s="119"/>
      <c r="SHT20" s="119"/>
      <c r="SHU20" s="119"/>
      <c r="SHV20" s="119"/>
      <c r="SHW20" s="119"/>
      <c r="SHX20" s="119"/>
      <c r="SHY20" s="119"/>
      <c r="SHZ20" s="119"/>
      <c r="SIA20" s="119"/>
      <c r="SIB20" s="119"/>
      <c r="SIC20" s="119"/>
      <c r="SID20" s="119"/>
      <c r="SIE20" s="119"/>
      <c r="SIF20" s="119"/>
      <c r="SIG20" s="119"/>
      <c r="SIH20" s="119"/>
      <c r="SII20" s="119"/>
      <c r="SIJ20" s="119"/>
      <c r="SIK20" s="119"/>
      <c r="SIL20" s="119"/>
      <c r="SIM20" s="119"/>
      <c r="SIN20" s="119"/>
      <c r="SIO20" s="119"/>
      <c r="SIP20" s="119"/>
      <c r="SIQ20" s="119"/>
      <c r="SIR20" s="119"/>
      <c r="SIS20" s="119"/>
      <c r="SIT20" s="119"/>
      <c r="SIU20" s="119"/>
      <c r="SIV20" s="119"/>
      <c r="SIW20" s="119"/>
      <c r="SIX20" s="119"/>
      <c r="SIY20" s="119"/>
      <c r="SIZ20" s="119"/>
      <c r="SJA20" s="119"/>
      <c r="SJB20" s="119"/>
      <c r="SJC20" s="119"/>
      <c r="SJD20" s="119"/>
      <c r="SJE20" s="119"/>
      <c r="SJF20" s="119"/>
      <c r="SJG20" s="119"/>
      <c r="SJH20" s="119"/>
      <c r="SJI20" s="119"/>
      <c r="SJJ20" s="119"/>
      <c r="SJK20" s="119"/>
      <c r="SJL20" s="119"/>
      <c r="SJM20" s="119"/>
      <c r="SJN20" s="119"/>
      <c r="SJO20" s="119"/>
      <c r="SJP20" s="119"/>
      <c r="SJQ20" s="119"/>
      <c r="SJR20" s="119"/>
      <c r="SJS20" s="119"/>
      <c r="SJT20" s="119"/>
      <c r="SJU20" s="119"/>
      <c r="SJV20" s="119"/>
      <c r="SJW20" s="119"/>
      <c r="SJX20" s="119"/>
      <c r="SJY20" s="119"/>
      <c r="SJZ20" s="119"/>
      <c r="SKA20" s="119"/>
      <c r="SKB20" s="119"/>
      <c r="SKC20" s="119"/>
      <c r="SKD20" s="119"/>
      <c r="SKE20" s="119"/>
      <c r="SKF20" s="119"/>
      <c r="SKG20" s="119"/>
      <c r="SKH20" s="119"/>
      <c r="SKI20" s="119"/>
      <c r="SKJ20" s="119"/>
      <c r="SKK20" s="119"/>
      <c r="SKL20" s="119"/>
      <c r="SKM20" s="119"/>
      <c r="SKN20" s="119"/>
      <c r="SKO20" s="119"/>
      <c r="SKP20" s="119"/>
      <c r="SKQ20" s="119"/>
      <c r="SKR20" s="119"/>
      <c r="SKS20" s="119"/>
      <c r="SKT20" s="119"/>
      <c r="SKU20" s="119"/>
      <c r="SKV20" s="119"/>
      <c r="SKW20" s="119"/>
      <c r="SKX20" s="119"/>
      <c r="SKY20" s="119"/>
      <c r="SKZ20" s="119"/>
      <c r="SLA20" s="119"/>
      <c r="SLB20" s="119"/>
      <c r="SLC20" s="119"/>
      <c r="SLD20" s="119"/>
      <c r="SLE20" s="119"/>
      <c r="SLF20" s="119"/>
      <c r="SLG20" s="119"/>
      <c r="SLH20" s="119"/>
      <c r="SLI20" s="119"/>
      <c r="SLJ20" s="119"/>
      <c r="SLK20" s="119"/>
      <c r="SLL20" s="119"/>
      <c r="SLM20" s="119"/>
      <c r="SLN20" s="119"/>
      <c r="SLO20" s="119"/>
      <c r="SLP20" s="119"/>
      <c r="SLQ20" s="119"/>
      <c r="SLR20" s="119"/>
      <c r="SLS20" s="119"/>
      <c r="SLT20" s="119"/>
      <c r="SLU20" s="119"/>
      <c r="SLV20" s="119"/>
      <c r="SLW20" s="119"/>
      <c r="SLX20" s="119"/>
      <c r="SLY20" s="119"/>
      <c r="SLZ20" s="119"/>
      <c r="SMA20" s="119"/>
      <c r="SMB20" s="119"/>
      <c r="SMC20" s="119"/>
      <c r="SMD20" s="119"/>
      <c r="SME20" s="119"/>
      <c r="SMF20" s="119"/>
      <c r="SMG20" s="119"/>
      <c r="SMH20" s="119"/>
      <c r="SMI20" s="119"/>
      <c r="SMJ20" s="119"/>
      <c r="SMK20" s="119"/>
      <c r="SML20" s="119"/>
      <c r="SMM20" s="119"/>
      <c r="SMN20" s="119"/>
      <c r="SMO20" s="119"/>
      <c r="SMP20" s="119"/>
      <c r="SMQ20" s="119"/>
      <c r="SMR20" s="119"/>
      <c r="SMS20" s="119"/>
      <c r="SMT20" s="119"/>
      <c r="SMU20" s="119"/>
      <c r="SMV20" s="119"/>
      <c r="SMW20" s="119"/>
      <c r="SMX20" s="119"/>
      <c r="SMY20" s="119"/>
      <c r="SMZ20" s="119"/>
      <c r="SNA20" s="119"/>
      <c r="SNB20" s="119"/>
      <c r="SNC20" s="119"/>
      <c r="SND20" s="119"/>
      <c r="SNE20" s="119"/>
      <c r="SNF20" s="119"/>
      <c r="SNG20" s="119"/>
      <c r="SNH20" s="119"/>
      <c r="SNI20" s="119"/>
      <c r="SNJ20" s="119"/>
      <c r="SNK20" s="119"/>
      <c r="SNL20" s="119"/>
      <c r="SNM20" s="119"/>
      <c r="SNN20" s="119"/>
      <c r="SNO20" s="119"/>
      <c r="SNP20" s="119"/>
      <c r="SNQ20" s="119"/>
      <c r="SNR20" s="119"/>
      <c r="SNS20" s="119"/>
      <c r="SNT20" s="119"/>
      <c r="SNU20" s="119"/>
      <c r="SNV20" s="119"/>
      <c r="SNW20" s="119"/>
      <c r="SNX20" s="119"/>
      <c r="SNY20" s="119"/>
      <c r="SNZ20" s="119"/>
      <c r="SOA20" s="119"/>
      <c r="SOB20" s="119"/>
      <c r="SOC20" s="119"/>
      <c r="SOD20" s="119"/>
      <c r="SOE20" s="119"/>
      <c r="SOF20" s="119"/>
      <c r="SOG20" s="119"/>
      <c r="SOH20" s="119"/>
      <c r="SOI20" s="119"/>
      <c r="SOJ20" s="119"/>
      <c r="SOK20" s="119"/>
      <c r="SOL20" s="119"/>
      <c r="SOM20" s="119"/>
      <c r="SON20" s="119"/>
      <c r="SOO20" s="119"/>
      <c r="SOP20" s="119"/>
      <c r="SOQ20" s="119"/>
      <c r="SOR20" s="119"/>
      <c r="SOS20" s="119"/>
      <c r="SOT20" s="119"/>
      <c r="SOU20" s="119"/>
      <c r="SOV20" s="119"/>
      <c r="SOW20" s="119"/>
      <c r="SOX20" s="119"/>
      <c r="SOY20" s="119"/>
      <c r="SOZ20" s="119"/>
      <c r="SPA20" s="119"/>
      <c r="SPB20" s="119"/>
      <c r="SPC20" s="119"/>
      <c r="SPD20" s="119"/>
      <c r="SPE20" s="119"/>
      <c r="SPF20" s="119"/>
      <c r="SPG20" s="119"/>
      <c r="SPH20" s="119"/>
      <c r="SPI20" s="119"/>
      <c r="SPJ20" s="119"/>
      <c r="SPK20" s="119"/>
      <c r="SPL20" s="119"/>
      <c r="SPM20" s="119"/>
      <c r="SPN20" s="119"/>
      <c r="SPO20" s="119"/>
      <c r="SPP20" s="119"/>
      <c r="SPQ20" s="119"/>
      <c r="SPR20" s="119"/>
      <c r="SPS20" s="119"/>
      <c r="SPT20" s="119"/>
      <c r="SPU20" s="119"/>
      <c r="SPV20" s="119"/>
      <c r="SPW20" s="119"/>
      <c r="SPX20" s="119"/>
      <c r="SPY20" s="119"/>
      <c r="SPZ20" s="119"/>
      <c r="SQA20" s="119"/>
      <c r="SQB20" s="119"/>
      <c r="SQC20" s="119"/>
      <c r="SQD20" s="119"/>
      <c r="SQE20" s="119"/>
      <c r="SQF20" s="119"/>
      <c r="SQG20" s="119"/>
      <c r="SQH20" s="119"/>
      <c r="SQI20" s="119"/>
      <c r="SQJ20" s="119"/>
      <c r="SQK20" s="119"/>
      <c r="SQL20" s="119"/>
      <c r="SQM20" s="119"/>
      <c r="SQN20" s="119"/>
      <c r="SQO20" s="119"/>
      <c r="SQP20" s="119"/>
      <c r="SQQ20" s="119"/>
      <c r="SQR20" s="119"/>
      <c r="SQS20" s="119"/>
      <c r="SQT20" s="119"/>
      <c r="SQU20" s="119"/>
      <c r="SQV20" s="119"/>
      <c r="SQW20" s="119"/>
      <c r="SQX20" s="119"/>
      <c r="SQY20" s="119"/>
      <c r="SQZ20" s="119"/>
      <c r="SRA20" s="119"/>
      <c r="SRB20" s="119"/>
      <c r="SRC20" s="119"/>
      <c r="SRD20" s="119"/>
      <c r="SRE20" s="119"/>
      <c r="SRF20" s="119"/>
      <c r="SRG20" s="119"/>
      <c r="SRH20" s="119"/>
      <c r="SRI20" s="119"/>
      <c r="SRJ20" s="119"/>
      <c r="SRK20" s="119"/>
      <c r="SRL20" s="119"/>
      <c r="SRM20" s="119"/>
      <c r="SRN20" s="119"/>
      <c r="SRO20" s="119"/>
      <c r="SRP20" s="119"/>
      <c r="SRQ20" s="119"/>
      <c r="SRR20" s="119"/>
      <c r="SRS20" s="119"/>
      <c r="SRT20" s="119"/>
      <c r="SRU20" s="119"/>
      <c r="SRV20" s="119"/>
      <c r="SRW20" s="119"/>
      <c r="SRX20" s="119"/>
      <c r="SRY20" s="119"/>
      <c r="SRZ20" s="119"/>
      <c r="SSA20" s="119"/>
      <c r="SSB20" s="119"/>
      <c r="SSC20" s="119"/>
      <c r="SSD20" s="119"/>
      <c r="SSE20" s="119"/>
      <c r="SSF20" s="119"/>
      <c r="SSG20" s="119"/>
      <c r="SSH20" s="119"/>
      <c r="SSI20" s="119"/>
      <c r="SSJ20" s="119"/>
      <c r="SSK20" s="119"/>
      <c r="SSL20" s="119"/>
      <c r="SSM20" s="119"/>
      <c r="SSN20" s="119"/>
      <c r="SSO20" s="119"/>
      <c r="SSP20" s="119"/>
      <c r="SSQ20" s="119"/>
      <c r="SSR20" s="119"/>
      <c r="SSS20" s="119"/>
      <c r="SST20" s="119"/>
      <c r="SSU20" s="119"/>
      <c r="SSV20" s="119"/>
      <c r="SSW20" s="119"/>
      <c r="SSX20" s="119"/>
      <c r="SSY20" s="119"/>
      <c r="SSZ20" s="119"/>
      <c r="STA20" s="119"/>
      <c r="STB20" s="119"/>
      <c r="STC20" s="119"/>
      <c r="STD20" s="119"/>
      <c r="STE20" s="119"/>
      <c r="STF20" s="119"/>
      <c r="STG20" s="119"/>
      <c r="STH20" s="119"/>
      <c r="STI20" s="119"/>
      <c r="STJ20" s="119"/>
      <c r="STK20" s="119"/>
      <c r="STL20" s="119"/>
      <c r="STM20" s="119"/>
      <c r="STN20" s="119"/>
      <c r="STO20" s="119"/>
      <c r="STP20" s="119"/>
      <c r="STQ20" s="119"/>
      <c r="STR20" s="119"/>
      <c r="STS20" s="119"/>
      <c r="STT20" s="119"/>
      <c r="STU20" s="119"/>
      <c r="STV20" s="119"/>
      <c r="STW20" s="119"/>
      <c r="STX20" s="119"/>
      <c r="STY20" s="119"/>
      <c r="STZ20" s="119"/>
      <c r="SUA20" s="119"/>
      <c r="SUB20" s="119"/>
      <c r="SUC20" s="119"/>
      <c r="SUD20" s="119"/>
      <c r="SUE20" s="119"/>
      <c r="SUF20" s="119"/>
      <c r="SUG20" s="119"/>
      <c r="SUH20" s="119"/>
      <c r="SUI20" s="119"/>
      <c r="SUJ20" s="119"/>
      <c r="SUK20" s="119"/>
      <c r="SUL20" s="119"/>
      <c r="SUM20" s="119"/>
      <c r="SUN20" s="119"/>
      <c r="SUO20" s="119"/>
      <c r="SUP20" s="119"/>
      <c r="SUQ20" s="119"/>
      <c r="SUR20" s="119"/>
      <c r="SUS20" s="119"/>
      <c r="SUT20" s="119"/>
      <c r="SUU20" s="119"/>
      <c r="SUV20" s="119"/>
      <c r="SUW20" s="119"/>
      <c r="SUX20" s="119"/>
      <c r="SUY20" s="119"/>
      <c r="SUZ20" s="119"/>
      <c r="SVA20" s="119"/>
      <c r="SVB20" s="119"/>
      <c r="SVC20" s="119"/>
      <c r="SVD20" s="119"/>
      <c r="SVE20" s="119"/>
      <c r="SVF20" s="119"/>
      <c r="SVG20" s="119"/>
      <c r="SVH20" s="119"/>
      <c r="SVI20" s="119"/>
      <c r="SVJ20" s="119"/>
      <c r="SVK20" s="119"/>
      <c r="SVL20" s="119"/>
      <c r="SVM20" s="119"/>
      <c r="SVN20" s="119"/>
      <c r="SVO20" s="119"/>
      <c r="SVP20" s="119"/>
      <c r="SVQ20" s="119"/>
      <c r="SVR20" s="119"/>
      <c r="SVS20" s="119"/>
      <c r="SVT20" s="119"/>
      <c r="SVU20" s="119"/>
      <c r="SVV20" s="119"/>
      <c r="SVW20" s="119"/>
      <c r="SVX20" s="119"/>
      <c r="SVY20" s="119"/>
      <c r="SVZ20" s="119"/>
      <c r="SWA20" s="119"/>
      <c r="SWB20" s="119"/>
      <c r="SWC20" s="119"/>
      <c r="SWD20" s="119"/>
      <c r="SWE20" s="119"/>
      <c r="SWF20" s="119"/>
      <c r="SWG20" s="119"/>
      <c r="SWH20" s="119"/>
      <c r="SWI20" s="119"/>
      <c r="SWJ20" s="119"/>
      <c r="SWK20" s="119"/>
      <c r="SWL20" s="119"/>
      <c r="SWM20" s="119"/>
      <c r="SWN20" s="119"/>
      <c r="SWO20" s="119"/>
      <c r="SWP20" s="119"/>
      <c r="SWQ20" s="119"/>
      <c r="SWR20" s="119"/>
      <c r="SWS20" s="119"/>
      <c r="SWT20" s="119"/>
      <c r="SWU20" s="119"/>
      <c r="SWV20" s="119"/>
      <c r="SWW20" s="119"/>
      <c r="SWX20" s="119"/>
      <c r="SWY20" s="119"/>
      <c r="SWZ20" s="119"/>
      <c r="SXA20" s="119"/>
      <c r="SXB20" s="119"/>
      <c r="SXC20" s="119"/>
      <c r="SXD20" s="119"/>
      <c r="SXE20" s="119"/>
      <c r="SXF20" s="119"/>
      <c r="SXG20" s="119"/>
      <c r="SXH20" s="119"/>
      <c r="SXI20" s="119"/>
      <c r="SXJ20" s="119"/>
      <c r="SXK20" s="119"/>
      <c r="SXL20" s="119"/>
      <c r="SXM20" s="119"/>
      <c r="SXN20" s="119"/>
      <c r="SXO20" s="119"/>
      <c r="SXP20" s="119"/>
      <c r="SXQ20" s="119"/>
      <c r="SXR20" s="119"/>
      <c r="SXS20" s="119"/>
      <c r="SXT20" s="119"/>
      <c r="SXU20" s="119"/>
      <c r="SXV20" s="119"/>
      <c r="SXW20" s="119"/>
      <c r="SXX20" s="119"/>
      <c r="SXY20" s="119"/>
      <c r="SXZ20" s="119"/>
      <c r="SYA20" s="119"/>
      <c r="SYB20" s="119"/>
      <c r="SYC20" s="119"/>
      <c r="SYD20" s="119"/>
      <c r="SYE20" s="119"/>
      <c r="SYF20" s="119"/>
      <c r="SYG20" s="119"/>
      <c r="SYH20" s="119"/>
      <c r="SYI20" s="119"/>
      <c r="SYJ20" s="119"/>
      <c r="SYK20" s="119"/>
      <c r="SYL20" s="119"/>
      <c r="SYM20" s="119"/>
      <c r="SYN20" s="119"/>
      <c r="SYO20" s="119"/>
      <c r="SYP20" s="119"/>
      <c r="SYQ20" s="119"/>
      <c r="SYR20" s="119"/>
      <c r="SYS20" s="119"/>
      <c r="SYT20" s="119"/>
      <c r="SYU20" s="119"/>
      <c r="SYV20" s="119"/>
      <c r="SYW20" s="119"/>
      <c r="SYX20" s="119"/>
      <c r="SYY20" s="119"/>
      <c r="SYZ20" s="119"/>
      <c r="SZA20" s="119"/>
      <c r="SZB20" s="119"/>
      <c r="SZC20" s="119"/>
      <c r="SZD20" s="119"/>
      <c r="SZE20" s="119"/>
      <c r="SZF20" s="119"/>
      <c r="SZG20" s="119"/>
      <c r="SZH20" s="119"/>
      <c r="SZI20" s="119"/>
      <c r="SZJ20" s="119"/>
      <c r="SZK20" s="119"/>
      <c r="SZL20" s="119"/>
      <c r="SZM20" s="119"/>
      <c r="SZN20" s="119"/>
      <c r="SZO20" s="119"/>
      <c r="SZP20" s="119"/>
      <c r="SZQ20" s="119"/>
      <c r="SZR20" s="119"/>
      <c r="SZS20" s="119"/>
      <c r="SZT20" s="119"/>
      <c r="SZU20" s="119"/>
      <c r="SZV20" s="119"/>
      <c r="SZW20" s="119"/>
      <c r="SZX20" s="119"/>
      <c r="SZY20" s="119"/>
      <c r="SZZ20" s="119"/>
      <c r="TAA20" s="119"/>
      <c r="TAB20" s="119"/>
      <c r="TAC20" s="119"/>
      <c r="TAD20" s="119"/>
      <c r="TAE20" s="119"/>
      <c r="TAF20" s="119"/>
      <c r="TAG20" s="119"/>
      <c r="TAH20" s="119"/>
      <c r="TAI20" s="119"/>
      <c r="TAJ20" s="119"/>
      <c r="TAK20" s="119"/>
      <c r="TAL20" s="119"/>
      <c r="TAM20" s="119"/>
      <c r="TAN20" s="119"/>
      <c r="TAO20" s="119"/>
      <c r="TAP20" s="119"/>
      <c r="TAQ20" s="119"/>
      <c r="TAR20" s="119"/>
      <c r="TAS20" s="119"/>
      <c r="TAT20" s="119"/>
      <c r="TAU20" s="119"/>
      <c r="TAV20" s="119"/>
      <c r="TAW20" s="119"/>
      <c r="TAX20" s="119"/>
      <c r="TAY20" s="119"/>
      <c r="TAZ20" s="119"/>
      <c r="TBA20" s="119"/>
      <c r="TBB20" s="119"/>
      <c r="TBC20" s="119"/>
      <c r="TBD20" s="119"/>
      <c r="TBE20" s="119"/>
      <c r="TBF20" s="119"/>
      <c r="TBG20" s="119"/>
      <c r="TBH20" s="119"/>
      <c r="TBI20" s="119"/>
      <c r="TBJ20" s="119"/>
      <c r="TBK20" s="119"/>
      <c r="TBL20" s="119"/>
      <c r="TBM20" s="119"/>
      <c r="TBN20" s="119"/>
      <c r="TBO20" s="119"/>
      <c r="TBP20" s="119"/>
      <c r="TBQ20" s="119"/>
      <c r="TBR20" s="119"/>
      <c r="TBS20" s="119"/>
      <c r="TBT20" s="119"/>
      <c r="TBU20" s="119"/>
      <c r="TBV20" s="119"/>
      <c r="TBW20" s="119"/>
      <c r="TBX20" s="119"/>
      <c r="TBY20" s="119"/>
      <c r="TBZ20" s="119"/>
      <c r="TCA20" s="119"/>
      <c r="TCB20" s="119"/>
      <c r="TCC20" s="119"/>
      <c r="TCD20" s="119"/>
      <c r="TCE20" s="119"/>
      <c r="TCF20" s="119"/>
      <c r="TCG20" s="119"/>
      <c r="TCH20" s="119"/>
      <c r="TCI20" s="119"/>
      <c r="TCJ20" s="119"/>
      <c r="TCK20" s="119"/>
      <c r="TCL20" s="119"/>
      <c r="TCM20" s="119"/>
      <c r="TCN20" s="119"/>
      <c r="TCO20" s="119"/>
      <c r="TCP20" s="119"/>
      <c r="TCQ20" s="119"/>
      <c r="TCR20" s="119"/>
      <c r="TCS20" s="119"/>
      <c r="TCT20" s="119"/>
      <c r="TCU20" s="119"/>
      <c r="TCV20" s="119"/>
      <c r="TCW20" s="119"/>
      <c r="TCX20" s="119"/>
      <c r="TCY20" s="119"/>
      <c r="TCZ20" s="119"/>
      <c r="TDA20" s="119"/>
      <c r="TDB20" s="119"/>
      <c r="TDC20" s="119"/>
      <c r="TDD20" s="119"/>
      <c r="TDE20" s="119"/>
      <c r="TDF20" s="119"/>
      <c r="TDG20" s="119"/>
      <c r="TDH20" s="119"/>
      <c r="TDI20" s="119"/>
      <c r="TDJ20" s="119"/>
      <c r="TDK20" s="119"/>
      <c r="TDL20" s="119"/>
      <c r="TDM20" s="119"/>
      <c r="TDN20" s="119"/>
      <c r="TDO20" s="119"/>
      <c r="TDP20" s="119"/>
      <c r="TDQ20" s="119"/>
      <c r="TDR20" s="119"/>
      <c r="TDS20" s="119"/>
      <c r="TDT20" s="119"/>
      <c r="TDU20" s="119"/>
      <c r="TDV20" s="119"/>
      <c r="TDW20" s="119"/>
      <c r="TDX20" s="119"/>
      <c r="TDY20" s="119"/>
      <c r="TDZ20" s="119"/>
      <c r="TEA20" s="119"/>
      <c r="TEB20" s="119"/>
      <c r="TEC20" s="119"/>
      <c r="TED20" s="119"/>
      <c r="TEE20" s="119"/>
      <c r="TEF20" s="119"/>
      <c r="TEG20" s="119"/>
      <c r="TEH20" s="119"/>
      <c r="TEI20" s="119"/>
      <c r="TEJ20" s="119"/>
      <c r="TEK20" s="119"/>
      <c r="TEL20" s="119"/>
      <c r="TEM20" s="119"/>
      <c r="TEN20" s="119"/>
      <c r="TEO20" s="119"/>
      <c r="TEP20" s="119"/>
      <c r="TEQ20" s="119"/>
      <c r="TER20" s="119"/>
      <c r="TES20" s="119"/>
      <c r="TET20" s="119"/>
      <c r="TEU20" s="119"/>
      <c r="TEV20" s="119"/>
      <c r="TEW20" s="119"/>
      <c r="TEX20" s="119"/>
      <c r="TEY20" s="119"/>
      <c r="TEZ20" s="119"/>
      <c r="TFA20" s="119"/>
      <c r="TFB20" s="119"/>
      <c r="TFC20" s="119"/>
      <c r="TFD20" s="119"/>
      <c r="TFE20" s="119"/>
      <c r="TFF20" s="119"/>
      <c r="TFG20" s="119"/>
      <c r="TFH20" s="119"/>
      <c r="TFI20" s="119"/>
      <c r="TFJ20" s="119"/>
      <c r="TFK20" s="119"/>
      <c r="TFL20" s="119"/>
      <c r="TFM20" s="119"/>
      <c r="TFN20" s="119"/>
      <c r="TFO20" s="119"/>
      <c r="TFP20" s="119"/>
      <c r="TFQ20" s="119"/>
      <c r="TFR20" s="119"/>
      <c r="TFS20" s="119"/>
      <c r="TFT20" s="119"/>
      <c r="TFU20" s="119"/>
      <c r="TFV20" s="119"/>
      <c r="TFW20" s="119"/>
      <c r="TFX20" s="119"/>
      <c r="TFY20" s="119"/>
      <c r="TFZ20" s="119"/>
      <c r="TGA20" s="119"/>
      <c r="TGB20" s="119"/>
      <c r="TGC20" s="119"/>
      <c r="TGD20" s="119"/>
      <c r="TGE20" s="119"/>
      <c r="TGF20" s="119"/>
      <c r="TGG20" s="119"/>
      <c r="TGH20" s="119"/>
      <c r="TGI20" s="119"/>
      <c r="TGJ20" s="119"/>
      <c r="TGK20" s="119"/>
      <c r="TGL20" s="119"/>
      <c r="TGM20" s="119"/>
      <c r="TGN20" s="119"/>
      <c r="TGO20" s="119"/>
      <c r="TGP20" s="119"/>
      <c r="TGQ20" s="119"/>
      <c r="TGR20" s="119"/>
      <c r="TGS20" s="119"/>
      <c r="TGT20" s="119"/>
      <c r="TGU20" s="119"/>
      <c r="TGV20" s="119"/>
      <c r="TGW20" s="119"/>
      <c r="TGX20" s="119"/>
      <c r="TGY20" s="119"/>
      <c r="TGZ20" s="119"/>
      <c r="THA20" s="119"/>
      <c r="THB20" s="119"/>
      <c r="THC20" s="119"/>
      <c r="THD20" s="119"/>
      <c r="THE20" s="119"/>
      <c r="THF20" s="119"/>
      <c r="THG20" s="119"/>
      <c r="THH20" s="119"/>
      <c r="THI20" s="119"/>
      <c r="THJ20" s="119"/>
      <c r="THK20" s="119"/>
      <c r="THL20" s="119"/>
      <c r="THM20" s="119"/>
      <c r="THN20" s="119"/>
      <c r="THO20" s="119"/>
      <c r="THP20" s="119"/>
      <c r="THQ20" s="119"/>
      <c r="THR20" s="119"/>
      <c r="THS20" s="119"/>
      <c r="THT20" s="119"/>
      <c r="THU20" s="119"/>
      <c r="THV20" s="119"/>
      <c r="THW20" s="119"/>
      <c r="THX20" s="119"/>
      <c r="THY20" s="119"/>
      <c r="THZ20" s="119"/>
      <c r="TIA20" s="119"/>
      <c r="TIB20" s="119"/>
      <c r="TIC20" s="119"/>
      <c r="TID20" s="119"/>
      <c r="TIE20" s="119"/>
      <c r="TIF20" s="119"/>
      <c r="TIG20" s="119"/>
      <c r="TIH20" s="119"/>
      <c r="TII20" s="119"/>
      <c r="TIJ20" s="119"/>
      <c r="TIK20" s="119"/>
      <c r="TIL20" s="119"/>
      <c r="TIM20" s="119"/>
      <c r="TIN20" s="119"/>
      <c r="TIO20" s="119"/>
      <c r="TIP20" s="119"/>
      <c r="TIQ20" s="119"/>
      <c r="TIR20" s="119"/>
      <c r="TIS20" s="119"/>
      <c r="TIT20" s="119"/>
      <c r="TIU20" s="119"/>
      <c r="TIV20" s="119"/>
      <c r="TIW20" s="119"/>
      <c r="TIX20" s="119"/>
      <c r="TIY20" s="119"/>
      <c r="TIZ20" s="119"/>
      <c r="TJA20" s="119"/>
      <c r="TJB20" s="119"/>
      <c r="TJC20" s="119"/>
      <c r="TJD20" s="119"/>
      <c r="TJE20" s="119"/>
      <c r="TJF20" s="119"/>
      <c r="TJG20" s="119"/>
      <c r="TJH20" s="119"/>
      <c r="TJI20" s="119"/>
      <c r="TJJ20" s="119"/>
      <c r="TJK20" s="119"/>
      <c r="TJL20" s="119"/>
      <c r="TJM20" s="119"/>
      <c r="TJN20" s="119"/>
      <c r="TJO20" s="119"/>
      <c r="TJP20" s="119"/>
      <c r="TJQ20" s="119"/>
      <c r="TJR20" s="119"/>
      <c r="TJS20" s="119"/>
      <c r="TJT20" s="119"/>
      <c r="TJU20" s="119"/>
      <c r="TJV20" s="119"/>
      <c r="TJW20" s="119"/>
      <c r="TJX20" s="119"/>
      <c r="TJY20" s="119"/>
      <c r="TJZ20" s="119"/>
      <c r="TKA20" s="119"/>
      <c r="TKB20" s="119"/>
      <c r="TKC20" s="119"/>
      <c r="TKD20" s="119"/>
      <c r="TKE20" s="119"/>
      <c r="TKF20" s="119"/>
      <c r="TKG20" s="119"/>
      <c r="TKH20" s="119"/>
      <c r="TKI20" s="119"/>
      <c r="TKJ20" s="119"/>
      <c r="TKK20" s="119"/>
      <c r="TKL20" s="119"/>
      <c r="TKM20" s="119"/>
      <c r="TKN20" s="119"/>
      <c r="TKO20" s="119"/>
      <c r="TKP20" s="119"/>
      <c r="TKQ20" s="119"/>
      <c r="TKR20" s="119"/>
      <c r="TKS20" s="119"/>
      <c r="TKT20" s="119"/>
      <c r="TKU20" s="119"/>
      <c r="TKV20" s="119"/>
      <c r="TKW20" s="119"/>
      <c r="TKX20" s="119"/>
      <c r="TKY20" s="119"/>
      <c r="TKZ20" s="119"/>
      <c r="TLA20" s="119"/>
      <c r="TLB20" s="119"/>
      <c r="TLC20" s="119"/>
      <c r="TLD20" s="119"/>
      <c r="TLE20" s="119"/>
      <c r="TLF20" s="119"/>
      <c r="TLG20" s="119"/>
      <c r="TLH20" s="119"/>
      <c r="TLI20" s="119"/>
      <c r="TLJ20" s="119"/>
      <c r="TLK20" s="119"/>
      <c r="TLL20" s="119"/>
      <c r="TLM20" s="119"/>
      <c r="TLN20" s="119"/>
      <c r="TLO20" s="119"/>
      <c r="TLP20" s="119"/>
      <c r="TLQ20" s="119"/>
      <c r="TLR20" s="119"/>
      <c r="TLS20" s="119"/>
      <c r="TLT20" s="119"/>
      <c r="TLU20" s="119"/>
      <c r="TLV20" s="119"/>
      <c r="TLW20" s="119"/>
      <c r="TLX20" s="119"/>
      <c r="TLY20" s="119"/>
      <c r="TLZ20" s="119"/>
      <c r="TMA20" s="119"/>
      <c r="TMB20" s="119"/>
      <c r="TMC20" s="119"/>
      <c r="TMD20" s="119"/>
      <c r="TME20" s="119"/>
      <c r="TMF20" s="119"/>
      <c r="TMG20" s="119"/>
      <c r="TMH20" s="119"/>
      <c r="TMI20" s="119"/>
      <c r="TMJ20" s="119"/>
      <c r="TMK20" s="119"/>
      <c r="TML20" s="119"/>
      <c r="TMM20" s="119"/>
      <c r="TMN20" s="119"/>
      <c r="TMO20" s="119"/>
      <c r="TMP20" s="119"/>
      <c r="TMQ20" s="119"/>
      <c r="TMR20" s="119"/>
      <c r="TMS20" s="119"/>
      <c r="TMT20" s="119"/>
      <c r="TMU20" s="119"/>
      <c r="TMV20" s="119"/>
      <c r="TMW20" s="119"/>
      <c r="TMX20" s="119"/>
      <c r="TMY20" s="119"/>
      <c r="TMZ20" s="119"/>
      <c r="TNA20" s="119"/>
      <c r="TNB20" s="119"/>
      <c r="TNC20" s="119"/>
      <c r="TND20" s="119"/>
      <c r="TNE20" s="119"/>
      <c r="TNF20" s="119"/>
      <c r="TNG20" s="119"/>
      <c r="TNH20" s="119"/>
      <c r="TNI20" s="119"/>
      <c r="TNJ20" s="119"/>
      <c r="TNK20" s="119"/>
      <c r="TNL20" s="119"/>
      <c r="TNM20" s="119"/>
      <c r="TNN20" s="119"/>
      <c r="TNO20" s="119"/>
      <c r="TNP20" s="119"/>
      <c r="TNQ20" s="119"/>
      <c r="TNR20" s="119"/>
      <c r="TNS20" s="119"/>
      <c r="TNT20" s="119"/>
      <c r="TNU20" s="119"/>
      <c r="TNV20" s="119"/>
      <c r="TNW20" s="119"/>
      <c r="TNX20" s="119"/>
      <c r="TNY20" s="119"/>
      <c r="TNZ20" s="119"/>
      <c r="TOA20" s="119"/>
      <c r="TOB20" s="119"/>
      <c r="TOC20" s="119"/>
      <c r="TOD20" s="119"/>
      <c r="TOE20" s="119"/>
      <c r="TOF20" s="119"/>
      <c r="TOG20" s="119"/>
      <c r="TOH20" s="119"/>
      <c r="TOI20" s="119"/>
      <c r="TOJ20" s="119"/>
      <c r="TOK20" s="119"/>
      <c r="TOL20" s="119"/>
      <c r="TOM20" s="119"/>
      <c r="TON20" s="119"/>
      <c r="TOO20" s="119"/>
      <c r="TOP20" s="119"/>
      <c r="TOQ20" s="119"/>
      <c r="TOR20" s="119"/>
      <c r="TOS20" s="119"/>
      <c r="TOT20" s="119"/>
      <c r="TOU20" s="119"/>
      <c r="TOV20" s="119"/>
      <c r="TOW20" s="119"/>
      <c r="TOX20" s="119"/>
      <c r="TOY20" s="119"/>
      <c r="TOZ20" s="119"/>
      <c r="TPA20" s="119"/>
      <c r="TPB20" s="119"/>
      <c r="TPC20" s="119"/>
      <c r="TPD20" s="119"/>
      <c r="TPE20" s="119"/>
      <c r="TPF20" s="119"/>
      <c r="TPG20" s="119"/>
      <c r="TPH20" s="119"/>
      <c r="TPI20" s="119"/>
      <c r="TPJ20" s="119"/>
      <c r="TPK20" s="119"/>
      <c r="TPL20" s="119"/>
      <c r="TPM20" s="119"/>
      <c r="TPN20" s="119"/>
      <c r="TPO20" s="119"/>
      <c r="TPP20" s="119"/>
      <c r="TPQ20" s="119"/>
      <c r="TPR20" s="119"/>
      <c r="TPS20" s="119"/>
      <c r="TPT20" s="119"/>
      <c r="TPU20" s="119"/>
      <c r="TPV20" s="119"/>
      <c r="TPW20" s="119"/>
      <c r="TPX20" s="119"/>
      <c r="TPY20" s="119"/>
      <c r="TPZ20" s="119"/>
      <c r="TQA20" s="119"/>
      <c r="TQB20" s="119"/>
      <c r="TQC20" s="119"/>
      <c r="TQD20" s="119"/>
      <c r="TQE20" s="119"/>
      <c r="TQF20" s="119"/>
      <c r="TQG20" s="119"/>
      <c r="TQH20" s="119"/>
      <c r="TQI20" s="119"/>
      <c r="TQJ20" s="119"/>
      <c r="TQK20" s="119"/>
      <c r="TQL20" s="119"/>
      <c r="TQM20" s="119"/>
      <c r="TQN20" s="119"/>
      <c r="TQO20" s="119"/>
      <c r="TQP20" s="119"/>
      <c r="TQQ20" s="119"/>
      <c r="TQR20" s="119"/>
      <c r="TQS20" s="119"/>
      <c r="TQT20" s="119"/>
      <c r="TQU20" s="119"/>
      <c r="TQV20" s="119"/>
      <c r="TQW20" s="119"/>
      <c r="TQX20" s="119"/>
      <c r="TQY20" s="119"/>
      <c r="TQZ20" s="119"/>
      <c r="TRA20" s="119"/>
      <c r="TRB20" s="119"/>
      <c r="TRC20" s="119"/>
      <c r="TRD20" s="119"/>
      <c r="TRE20" s="119"/>
      <c r="TRF20" s="119"/>
      <c r="TRG20" s="119"/>
      <c r="TRH20" s="119"/>
      <c r="TRI20" s="119"/>
      <c r="TRJ20" s="119"/>
      <c r="TRK20" s="119"/>
      <c r="TRL20" s="119"/>
      <c r="TRM20" s="119"/>
      <c r="TRN20" s="119"/>
      <c r="TRO20" s="119"/>
      <c r="TRP20" s="119"/>
      <c r="TRQ20" s="119"/>
      <c r="TRR20" s="119"/>
      <c r="TRS20" s="119"/>
      <c r="TRT20" s="119"/>
      <c r="TRU20" s="119"/>
      <c r="TRV20" s="119"/>
      <c r="TRW20" s="119"/>
      <c r="TRX20" s="119"/>
      <c r="TRY20" s="119"/>
      <c r="TRZ20" s="119"/>
      <c r="TSA20" s="119"/>
      <c r="TSB20" s="119"/>
      <c r="TSC20" s="119"/>
      <c r="TSD20" s="119"/>
      <c r="TSE20" s="119"/>
      <c r="TSF20" s="119"/>
      <c r="TSG20" s="119"/>
      <c r="TSH20" s="119"/>
      <c r="TSI20" s="119"/>
      <c r="TSJ20" s="119"/>
      <c r="TSK20" s="119"/>
      <c r="TSL20" s="119"/>
      <c r="TSM20" s="119"/>
      <c r="TSN20" s="119"/>
      <c r="TSO20" s="119"/>
      <c r="TSP20" s="119"/>
      <c r="TSQ20" s="119"/>
      <c r="TSR20" s="119"/>
      <c r="TSS20" s="119"/>
      <c r="TST20" s="119"/>
      <c r="TSU20" s="119"/>
      <c r="TSV20" s="119"/>
      <c r="TSW20" s="119"/>
      <c r="TSX20" s="119"/>
      <c r="TSY20" s="119"/>
      <c r="TSZ20" s="119"/>
      <c r="TTA20" s="119"/>
      <c r="TTB20" s="119"/>
      <c r="TTC20" s="119"/>
      <c r="TTD20" s="119"/>
      <c r="TTE20" s="119"/>
      <c r="TTF20" s="119"/>
      <c r="TTG20" s="119"/>
      <c r="TTH20" s="119"/>
      <c r="TTI20" s="119"/>
      <c r="TTJ20" s="119"/>
      <c r="TTK20" s="119"/>
      <c r="TTL20" s="119"/>
      <c r="TTM20" s="119"/>
      <c r="TTN20" s="119"/>
      <c r="TTO20" s="119"/>
      <c r="TTP20" s="119"/>
      <c r="TTQ20" s="119"/>
      <c r="TTR20" s="119"/>
      <c r="TTS20" s="119"/>
      <c r="TTT20" s="119"/>
      <c r="TTU20" s="119"/>
      <c r="TTV20" s="119"/>
      <c r="TTW20" s="119"/>
      <c r="TTX20" s="119"/>
      <c r="TTY20" s="119"/>
      <c r="TTZ20" s="119"/>
      <c r="TUA20" s="119"/>
      <c r="TUB20" s="119"/>
      <c r="TUC20" s="119"/>
      <c r="TUD20" s="119"/>
      <c r="TUE20" s="119"/>
      <c r="TUF20" s="119"/>
      <c r="TUG20" s="119"/>
      <c r="TUH20" s="119"/>
      <c r="TUI20" s="119"/>
      <c r="TUJ20" s="119"/>
      <c r="TUK20" s="119"/>
      <c r="TUL20" s="119"/>
      <c r="TUM20" s="119"/>
      <c r="TUN20" s="119"/>
      <c r="TUO20" s="119"/>
      <c r="TUP20" s="119"/>
      <c r="TUQ20" s="119"/>
      <c r="TUR20" s="119"/>
      <c r="TUS20" s="119"/>
      <c r="TUT20" s="119"/>
      <c r="TUU20" s="119"/>
      <c r="TUV20" s="119"/>
      <c r="TUW20" s="119"/>
      <c r="TUX20" s="119"/>
      <c r="TUY20" s="119"/>
      <c r="TUZ20" s="119"/>
      <c r="TVA20" s="119"/>
      <c r="TVB20" s="119"/>
      <c r="TVC20" s="119"/>
      <c r="TVD20" s="119"/>
      <c r="TVE20" s="119"/>
      <c r="TVF20" s="119"/>
      <c r="TVG20" s="119"/>
      <c r="TVH20" s="119"/>
      <c r="TVI20" s="119"/>
      <c r="TVJ20" s="119"/>
      <c r="TVK20" s="119"/>
      <c r="TVL20" s="119"/>
      <c r="TVM20" s="119"/>
      <c r="TVN20" s="119"/>
      <c r="TVO20" s="119"/>
      <c r="TVP20" s="119"/>
      <c r="TVQ20" s="119"/>
      <c r="TVR20" s="119"/>
      <c r="TVS20" s="119"/>
      <c r="TVT20" s="119"/>
      <c r="TVU20" s="119"/>
      <c r="TVV20" s="119"/>
      <c r="TVW20" s="119"/>
      <c r="TVX20" s="119"/>
      <c r="TVY20" s="119"/>
      <c r="TVZ20" s="119"/>
      <c r="TWA20" s="119"/>
      <c r="TWB20" s="119"/>
      <c r="TWC20" s="119"/>
      <c r="TWD20" s="119"/>
      <c r="TWE20" s="119"/>
      <c r="TWF20" s="119"/>
      <c r="TWG20" s="119"/>
      <c r="TWH20" s="119"/>
      <c r="TWI20" s="119"/>
      <c r="TWJ20" s="119"/>
      <c r="TWK20" s="119"/>
      <c r="TWL20" s="119"/>
      <c r="TWM20" s="119"/>
      <c r="TWN20" s="119"/>
      <c r="TWO20" s="119"/>
      <c r="TWP20" s="119"/>
      <c r="TWQ20" s="119"/>
      <c r="TWR20" s="119"/>
      <c r="TWS20" s="119"/>
      <c r="TWT20" s="119"/>
      <c r="TWU20" s="119"/>
      <c r="TWV20" s="119"/>
      <c r="TWW20" s="119"/>
      <c r="TWX20" s="119"/>
      <c r="TWY20" s="119"/>
      <c r="TWZ20" s="119"/>
      <c r="TXA20" s="119"/>
      <c r="TXB20" s="119"/>
      <c r="TXC20" s="119"/>
      <c r="TXD20" s="119"/>
      <c r="TXE20" s="119"/>
      <c r="TXF20" s="119"/>
      <c r="TXG20" s="119"/>
      <c r="TXH20" s="119"/>
      <c r="TXI20" s="119"/>
      <c r="TXJ20" s="119"/>
      <c r="TXK20" s="119"/>
      <c r="TXL20" s="119"/>
      <c r="TXM20" s="119"/>
      <c r="TXN20" s="119"/>
      <c r="TXO20" s="119"/>
      <c r="TXP20" s="119"/>
      <c r="TXQ20" s="119"/>
      <c r="TXR20" s="119"/>
      <c r="TXS20" s="119"/>
      <c r="TXT20" s="119"/>
      <c r="TXU20" s="119"/>
      <c r="TXV20" s="119"/>
      <c r="TXW20" s="119"/>
      <c r="TXX20" s="119"/>
      <c r="TXY20" s="119"/>
      <c r="TXZ20" s="119"/>
      <c r="TYA20" s="119"/>
      <c r="TYB20" s="119"/>
      <c r="TYC20" s="119"/>
      <c r="TYD20" s="119"/>
      <c r="TYE20" s="119"/>
      <c r="TYF20" s="119"/>
      <c r="TYG20" s="119"/>
      <c r="TYH20" s="119"/>
      <c r="TYI20" s="119"/>
      <c r="TYJ20" s="119"/>
      <c r="TYK20" s="119"/>
      <c r="TYL20" s="119"/>
      <c r="TYM20" s="119"/>
      <c r="TYN20" s="119"/>
      <c r="TYO20" s="119"/>
      <c r="TYP20" s="119"/>
      <c r="TYQ20" s="119"/>
      <c r="TYR20" s="119"/>
      <c r="TYS20" s="119"/>
      <c r="TYT20" s="119"/>
      <c r="TYU20" s="119"/>
      <c r="TYV20" s="119"/>
      <c r="TYW20" s="119"/>
      <c r="TYX20" s="119"/>
      <c r="TYY20" s="119"/>
      <c r="TYZ20" s="119"/>
      <c r="TZA20" s="119"/>
      <c r="TZB20" s="119"/>
      <c r="TZC20" s="119"/>
      <c r="TZD20" s="119"/>
      <c r="TZE20" s="119"/>
      <c r="TZF20" s="119"/>
      <c r="TZG20" s="119"/>
      <c r="TZH20" s="119"/>
      <c r="TZI20" s="119"/>
      <c r="TZJ20" s="119"/>
      <c r="TZK20" s="119"/>
      <c r="TZL20" s="119"/>
      <c r="TZM20" s="119"/>
      <c r="TZN20" s="119"/>
      <c r="TZO20" s="119"/>
      <c r="TZP20" s="119"/>
      <c r="TZQ20" s="119"/>
      <c r="TZR20" s="119"/>
      <c r="TZS20" s="119"/>
      <c r="TZT20" s="119"/>
      <c r="TZU20" s="119"/>
      <c r="TZV20" s="119"/>
      <c r="TZW20" s="119"/>
      <c r="TZX20" s="119"/>
      <c r="TZY20" s="119"/>
      <c r="TZZ20" s="119"/>
      <c r="UAA20" s="119"/>
      <c r="UAB20" s="119"/>
      <c r="UAC20" s="119"/>
      <c r="UAD20" s="119"/>
      <c r="UAE20" s="119"/>
      <c r="UAF20" s="119"/>
      <c r="UAG20" s="119"/>
      <c r="UAH20" s="119"/>
      <c r="UAI20" s="119"/>
      <c r="UAJ20" s="119"/>
      <c r="UAK20" s="119"/>
      <c r="UAL20" s="119"/>
      <c r="UAM20" s="119"/>
      <c r="UAN20" s="119"/>
      <c r="UAO20" s="119"/>
      <c r="UAP20" s="119"/>
      <c r="UAQ20" s="119"/>
      <c r="UAR20" s="119"/>
      <c r="UAS20" s="119"/>
      <c r="UAT20" s="119"/>
      <c r="UAU20" s="119"/>
      <c r="UAV20" s="119"/>
      <c r="UAW20" s="119"/>
      <c r="UAX20" s="119"/>
      <c r="UAY20" s="119"/>
      <c r="UAZ20" s="119"/>
      <c r="UBA20" s="119"/>
      <c r="UBB20" s="119"/>
      <c r="UBC20" s="119"/>
      <c r="UBD20" s="119"/>
      <c r="UBE20" s="119"/>
      <c r="UBF20" s="119"/>
      <c r="UBG20" s="119"/>
      <c r="UBH20" s="119"/>
      <c r="UBI20" s="119"/>
      <c r="UBJ20" s="119"/>
      <c r="UBK20" s="119"/>
      <c r="UBL20" s="119"/>
      <c r="UBM20" s="119"/>
      <c r="UBN20" s="119"/>
      <c r="UBO20" s="119"/>
      <c r="UBP20" s="119"/>
      <c r="UBQ20" s="119"/>
      <c r="UBR20" s="119"/>
      <c r="UBS20" s="119"/>
      <c r="UBT20" s="119"/>
      <c r="UBU20" s="119"/>
      <c r="UBV20" s="119"/>
      <c r="UBW20" s="119"/>
      <c r="UBX20" s="119"/>
      <c r="UBY20" s="119"/>
      <c r="UBZ20" s="119"/>
      <c r="UCA20" s="119"/>
      <c r="UCB20" s="119"/>
      <c r="UCC20" s="119"/>
      <c r="UCD20" s="119"/>
      <c r="UCE20" s="119"/>
      <c r="UCF20" s="119"/>
      <c r="UCG20" s="119"/>
      <c r="UCH20" s="119"/>
      <c r="UCI20" s="119"/>
      <c r="UCJ20" s="119"/>
      <c r="UCK20" s="119"/>
      <c r="UCL20" s="119"/>
      <c r="UCM20" s="119"/>
      <c r="UCN20" s="119"/>
      <c r="UCO20" s="119"/>
      <c r="UCP20" s="119"/>
      <c r="UCQ20" s="119"/>
      <c r="UCR20" s="119"/>
      <c r="UCS20" s="119"/>
      <c r="UCT20" s="119"/>
      <c r="UCU20" s="119"/>
      <c r="UCV20" s="119"/>
      <c r="UCW20" s="119"/>
      <c r="UCX20" s="119"/>
      <c r="UCY20" s="119"/>
      <c r="UCZ20" s="119"/>
      <c r="UDA20" s="119"/>
      <c r="UDB20" s="119"/>
      <c r="UDC20" s="119"/>
      <c r="UDD20" s="119"/>
      <c r="UDE20" s="119"/>
      <c r="UDF20" s="119"/>
      <c r="UDG20" s="119"/>
      <c r="UDH20" s="119"/>
      <c r="UDI20" s="119"/>
      <c r="UDJ20" s="119"/>
      <c r="UDK20" s="119"/>
      <c r="UDL20" s="119"/>
      <c r="UDM20" s="119"/>
      <c r="UDN20" s="119"/>
      <c r="UDO20" s="119"/>
      <c r="UDP20" s="119"/>
      <c r="UDQ20" s="119"/>
      <c r="UDR20" s="119"/>
      <c r="UDS20" s="119"/>
      <c r="UDT20" s="119"/>
      <c r="UDU20" s="119"/>
      <c r="UDV20" s="119"/>
      <c r="UDW20" s="119"/>
      <c r="UDX20" s="119"/>
      <c r="UDY20" s="119"/>
      <c r="UDZ20" s="119"/>
      <c r="UEA20" s="119"/>
      <c r="UEB20" s="119"/>
      <c r="UEC20" s="119"/>
      <c r="UED20" s="119"/>
      <c r="UEE20" s="119"/>
      <c r="UEF20" s="119"/>
      <c r="UEG20" s="119"/>
      <c r="UEH20" s="119"/>
      <c r="UEI20" s="119"/>
      <c r="UEJ20" s="119"/>
      <c r="UEK20" s="119"/>
      <c r="UEL20" s="119"/>
      <c r="UEM20" s="119"/>
      <c r="UEN20" s="119"/>
      <c r="UEO20" s="119"/>
      <c r="UEP20" s="119"/>
      <c r="UEQ20" s="119"/>
      <c r="UER20" s="119"/>
      <c r="UES20" s="119"/>
      <c r="UET20" s="119"/>
      <c r="UEU20" s="119"/>
      <c r="UEV20" s="119"/>
      <c r="UEW20" s="119"/>
      <c r="UEX20" s="119"/>
      <c r="UEY20" s="119"/>
      <c r="UEZ20" s="119"/>
      <c r="UFA20" s="119"/>
      <c r="UFB20" s="119"/>
      <c r="UFC20" s="119"/>
      <c r="UFD20" s="119"/>
      <c r="UFE20" s="119"/>
      <c r="UFF20" s="119"/>
      <c r="UFG20" s="119"/>
      <c r="UFH20" s="119"/>
      <c r="UFI20" s="119"/>
      <c r="UFJ20" s="119"/>
      <c r="UFK20" s="119"/>
      <c r="UFL20" s="119"/>
      <c r="UFM20" s="119"/>
      <c r="UFN20" s="119"/>
      <c r="UFO20" s="119"/>
      <c r="UFP20" s="119"/>
      <c r="UFQ20" s="119"/>
      <c r="UFR20" s="119"/>
      <c r="UFS20" s="119"/>
      <c r="UFT20" s="119"/>
      <c r="UFU20" s="119"/>
      <c r="UFV20" s="119"/>
      <c r="UFW20" s="119"/>
      <c r="UFX20" s="119"/>
      <c r="UFY20" s="119"/>
      <c r="UFZ20" s="119"/>
      <c r="UGA20" s="119"/>
      <c r="UGB20" s="119"/>
      <c r="UGC20" s="119"/>
      <c r="UGD20" s="119"/>
      <c r="UGE20" s="119"/>
      <c r="UGF20" s="119"/>
      <c r="UGG20" s="119"/>
      <c r="UGH20" s="119"/>
      <c r="UGI20" s="119"/>
      <c r="UGJ20" s="119"/>
      <c r="UGK20" s="119"/>
      <c r="UGL20" s="119"/>
      <c r="UGM20" s="119"/>
      <c r="UGN20" s="119"/>
      <c r="UGO20" s="119"/>
      <c r="UGP20" s="119"/>
      <c r="UGQ20" s="119"/>
      <c r="UGR20" s="119"/>
      <c r="UGS20" s="119"/>
      <c r="UGT20" s="119"/>
      <c r="UGU20" s="119"/>
      <c r="UGV20" s="119"/>
      <c r="UGW20" s="119"/>
      <c r="UGX20" s="119"/>
      <c r="UGY20" s="119"/>
      <c r="UGZ20" s="119"/>
      <c r="UHA20" s="119"/>
      <c r="UHB20" s="119"/>
      <c r="UHC20" s="119"/>
      <c r="UHD20" s="119"/>
      <c r="UHE20" s="119"/>
      <c r="UHF20" s="119"/>
      <c r="UHG20" s="119"/>
      <c r="UHH20" s="119"/>
      <c r="UHI20" s="119"/>
      <c r="UHJ20" s="119"/>
      <c r="UHK20" s="119"/>
      <c r="UHL20" s="119"/>
      <c r="UHM20" s="119"/>
      <c r="UHN20" s="119"/>
      <c r="UHO20" s="119"/>
      <c r="UHP20" s="119"/>
      <c r="UHQ20" s="119"/>
      <c r="UHR20" s="119"/>
      <c r="UHS20" s="119"/>
      <c r="UHT20" s="119"/>
      <c r="UHU20" s="119"/>
      <c r="UHV20" s="119"/>
      <c r="UHW20" s="119"/>
      <c r="UHX20" s="119"/>
      <c r="UHY20" s="119"/>
      <c r="UHZ20" s="119"/>
      <c r="UIA20" s="119"/>
      <c r="UIB20" s="119"/>
      <c r="UIC20" s="119"/>
      <c r="UID20" s="119"/>
      <c r="UIE20" s="119"/>
      <c r="UIF20" s="119"/>
      <c r="UIG20" s="119"/>
      <c r="UIH20" s="119"/>
      <c r="UII20" s="119"/>
      <c r="UIJ20" s="119"/>
      <c r="UIK20" s="119"/>
      <c r="UIL20" s="119"/>
      <c r="UIM20" s="119"/>
      <c r="UIN20" s="119"/>
      <c r="UIO20" s="119"/>
      <c r="UIP20" s="119"/>
      <c r="UIQ20" s="119"/>
      <c r="UIR20" s="119"/>
      <c r="UIS20" s="119"/>
      <c r="UIT20" s="119"/>
      <c r="UIU20" s="119"/>
      <c r="UIV20" s="119"/>
      <c r="UIW20" s="119"/>
      <c r="UIX20" s="119"/>
      <c r="UIY20" s="119"/>
      <c r="UIZ20" s="119"/>
      <c r="UJA20" s="119"/>
      <c r="UJB20" s="119"/>
      <c r="UJC20" s="119"/>
      <c r="UJD20" s="119"/>
      <c r="UJE20" s="119"/>
      <c r="UJF20" s="119"/>
      <c r="UJG20" s="119"/>
      <c r="UJH20" s="119"/>
      <c r="UJI20" s="119"/>
      <c r="UJJ20" s="119"/>
      <c r="UJK20" s="119"/>
      <c r="UJL20" s="119"/>
      <c r="UJM20" s="119"/>
      <c r="UJN20" s="119"/>
      <c r="UJO20" s="119"/>
      <c r="UJP20" s="119"/>
      <c r="UJQ20" s="119"/>
      <c r="UJR20" s="119"/>
      <c r="UJS20" s="119"/>
      <c r="UJT20" s="119"/>
      <c r="UJU20" s="119"/>
      <c r="UJV20" s="119"/>
      <c r="UJW20" s="119"/>
      <c r="UJX20" s="119"/>
      <c r="UJY20" s="119"/>
      <c r="UJZ20" s="119"/>
      <c r="UKA20" s="119"/>
      <c r="UKB20" s="119"/>
      <c r="UKC20" s="119"/>
      <c r="UKD20" s="119"/>
      <c r="UKE20" s="119"/>
      <c r="UKF20" s="119"/>
      <c r="UKG20" s="119"/>
      <c r="UKH20" s="119"/>
      <c r="UKI20" s="119"/>
      <c r="UKJ20" s="119"/>
      <c r="UKK20" s="119"/>
      <c r="UKL20" s="119"/>
      <c r="UKM20" s="119"/>
      <c r="UKN20" s="119"/>
      <c r="UKO20" s="119"/>
      <c r="UKP20" s="119"/>
      <c r="UKQ20" s="119"/>
      <c r="UKR20" s="119"/>
      <c r="UKS20" s="119"/>
      <c r="UKT20" s="119"/>
      <c r="UKU20" s="119"/>
      <c r="UKV20" s="119"/>
      <c r="UKW20" s="119"/>
      <c r="UKX20" s="119"/>
      <c r="UKY20" s="119"/>
      <c r="UKZ20" s="119"/>
      <c r="ULA20" s="119"/>
      <c r="ULB20" s="119"/>
      <c r="ULC20" s="119"/>
      <c r="ULD20" s="119"/>
      <c r="ULE20" s="119"/>
      <c r="ULF20" s="119"/>
      <c r="ULG20" s="119"/>
      <c r="ULH20" s="119"/>
      <c r="ULI20" s="119"/>
      <c r="ULJ20" s="119"/>
      <c r="ULK20" s="119"/>
      <c r="ULL20" s="119"/>
      <c r="ULM20" s="119"/>
      <c r="ULN20" s="119"/>
      <c r="ULO20" s="119"/>
      <c r="ULP20" s="119"/>
      <c r="ULQ20" s="119"/>
      <c r="ULR20" s="119"/>
      <c r="ULS20" s="119"/>
      <c r="ULT20" s="119"/>
      <c r="ULU20" s="119"/>
      <c r="ULV20" s="119"/>
      <c r="ULW20" s="119"/>
      <c r="ULX20" s="119"/>
      <c r="ULY20" s="119"/>
      <c r="ULZ20" s="119"/>
      <c r="UMA20" s="119"/>
      <c r="UMB20" s="119"/>
      <c r="UMC20" s="119"/>
      <c r="UMD20" s="119"/>
      <c r="UME20" s="119"/>
      <c r="UMF20" s="119"/>
      <c r="UMG20" s="119"/>
      <c r="UMH20" s="119"/>
      <c r="UMI20" s="119"/>
      <c r="UMJ20" s="119"/>
      <c r="UMK20" s="119"/>
      <c r="UML20" s="119"/>
      <c r="UMM20" s="119"/>
      <c r="UMN20" s="119"/>
      <c r="UMO20" s="119"/>
      <c r="UMP20" s="119"/>
      <c r="UMQ20" s="119"/>
      <c r="UMR20" s="119"/>
      <c r="UMS20" s="119"/>
      <c r="UMT20" s="119"/>
      <c r="UMU20" s="119"/>
      <c r="UMV20" s="119"/>
      <c r="UMW20" s="119"/>
      <c r="UMX20" s="119"/>
      <c r="UMY20" s="119"/>
      <c r="UMZ20" s="119"/>
      <c r="UNA20" s="119"/>
      <c r="UNB20" s="119"/>
      <c r="UNC20" s="119"/>
      <c r="UND20" s="119"/>
      <c r="UNE20" s="119"/>
      <c r="UNF20" s="119"/>
      <c r="UNG20" s="119"/>
      <c r="UNH20" s="119"/>
      <c r="UNI20" s="119"/>
      <c r="UNJ20" s="119"/>
      <c r="UNK20" s="119"/>
      <c r="UNL20" s="119"/>
      <c r="UNM20" s="119"/>
      <c r="UNN20" s="119"/>
      <c r="UNO20" s="119"/>
      <c r="UNP20" s="119"/>
      <c r="UNQ20" s="119"/>
      <c r="UNR20" s="119"/>
      <c r="UNS20" s="119"/>
      <c r="UNT20" s="119"/>
      <c r="UNU20" s="119"/>
      <c r="UNV20" s="119"/>
      <c r="UNW20" s="119"/>
      <c r="UNX20" s="119"/>
      <c r="UNY20" s="119"/>
      <c r="UNZ20" s="119"/>
      <c r="UOA20" s="119"/>
      <c r="UOB20" s="119"/>
      <c r="UOC20" s="119"/>
      <c r="UOD20" s="119"/>
      <c r="UOE20" s="119"/>
      <c r="UOF20" s="119"/>
      <c r="UOG20" s="119"/>
      <c r="UOH20" s="119"/>
      <c r="UOI20" s="119"/>
      <c r="UOJ20" s="119"/>
      <c r="UOK20" s="119"/>
      <c r="UOL20" s="119"/>
      <c r="UOM20" s="119"/>
      <c r="UON20" s="119"/>
      <c r="UOO20" s="119"/>
      <c r="UOP20" s="119"/>
      <c r="UOQ20" s="119"/>
      <c r="UOR20" s="119"/>
      <c r="UOS20" s="119"/>
      <c r="UOT20" s="119"/>
      <c r="UOU20" s="119"/>
      <c r="UOV20" s="119"/>
      <c r="UOW20" s="119"/>
      <c r="UOX20" s="119"/>
      <c r="UOY20" s="119"/>
      <c r="UOZ20" s="119"/>
      <c r="UPA20" s="119"/>
      <c r="UPB20" s="119"/>
      <c r="UPC20" s="119"/>
      <c r="UPD20" s="119"/>
      <c r="UPE20" s="119"/>
      <c r="UPF20" s="119"/>
      <c r="UPG20" s="119"/>
      <c r="UPH20" s="119"/>
      <c r="UPI20" s="119"/>
      <c r="UPJ20" s="119"/>
      <c r="UPK20" s="119"/>
      <c r="UPL20" s="119"/>
      <c r="UPM20" s="119"/>
      <c r="UPN20" s="119"/>
      <c r="UPO20" s="119"/>
      <c r="UPP20" s="119"/>
      <c r="UPQ20" s="119"/>
      <c r="UPR20" s="119"/>
      <c r="UPS20" s="119"/>
      <c r="UPT20" s="119"/>
      <c r="UPU20" s="119"/>
      <c r="UPV20" s="119"/>
      <c r="UPW20" s="119"/>
      <c r="UPX20" s="119"/>
      <c r="UPY20" s="119"/>
      <c r="UPZ20" s="119"/>
      <c r="UQA20" s="119"/>
      <c r="UQB20" s="119"/>
      <c r="UQC20" s="119"/>
      <c r="UQD20" s="119"/>
      <c r="UQE20" s="119"/>
      <c r="UQF20" s="119"/>
      <c r="UQG20" s="119"/>
      <c r="UQH20" s="119"/>
      <c r="UQI20" s="119"/>
      <c r="UQJ20" s="119"/>
      <c r="UQK20" s="119"/>
      <c r="UQL20" s="119"/>
      <c r="UQM20" s="119"/>
      <c r="UQN20" s="119"/>
      <c r="UQO20" s="119"/>
      <c r="UQP20" s="119"/>
      <c r="UQQ20" s="119"/>
      <c r="UQR20" s="119"/>
      <c r="UQS20" s="119"/>
      <c r="UQT20" s="119"/>
      <c r="UQU20" s="119"/>
      <c r="UQV20" s="119"/>
      <c r="UQW20" s="119"/>
      <c r="UQX20" s="119"/>
      <c r="UQY20" s="119"/>
      <c r="UQZ20" s="119"/>
      <c r="URA20" s="119"/>
      <c r="URB20" s="119"/>
      <c r="URC20" s="119"/>
      <c r="URD20" s="119"/>
      <c r="URE20" s="119"/>
      <c r="URF20" s="119"/>
      <c r="URG20" s="119"/>
      <c r="URH20" s="119"/>
      <c r="URI20" s="119"/>
      <c r="URJ20" s="119"/>
      <c r="URK20" s="119"/>
      <c r="URL20" s="119"/>
      <c r="URM20" s="119"/>
      <c r="URN20" s="119"/>
      <c r="URO20" s="119"/>
      <c r="URP20" s="119"/>
      <c r="URQ20" s="119"/>
      <c r="URR20" s="119"/>
      <c r="URS20" s="119"/>
      <c r="URT20" s="119"/>
      <c r="URU20" s="119"/>
      <c r="URV20" s="119"/>
      <c r="URW20" s="119"/>
      <c r="URX20" s="119"/>
      <c r="URY20" s="119"/>
      <c r="URZ20" s="119"/>
      <c r="USA20" s="119"/>
      <c r="USB20" s="119"/>
      <c r="USC20" s="119"/>
      <c r="USD20" s="119"/>
      <c r="USE20" s="119"/>
      <c r="USF20" s="119"/>
      <c r="USG20" s="119"/>
      <c r="USH20" s="119"/>
      <c r="USI20" s="119"/>
      <c r="USJ20" s="119"/>
      <c r="USK20" s="119"/>
      <c r="USL20" s="119"/>
      <c r="USM20" s="119"/>
      <c r="USN20" s="119"/>
      <c r="USO20" s="119"/>
      <c r="USP20" s="119"/>
      <c r="USQ20" s="119"/>
      <c r="USR20" s="119"/>
      <c r="USS20" s="119"/>
      <c r="UST20" s="119"/>
      <c r="USU20" s="119"/>
      <c r="USV20" s="119"/>
      <c r="USW20" s="119"/>
      <c r="USX20" s="119"/>
      <c r="USY20" s="119"/>
      <c r="USZ20" s="119"/>
      <c r="UTA20" s="119"/>
      <c r="UTB20" s="119"/>
      <c r="UTC20" s="119"/>
      <c r="UTD20" s="119"/>
      <c r="UTE20" s="119"/>
      <c r="UTF20" s="119"/>
      <c r="UTG20" s="119"/>
      <c r="UTH20" s="119"/>
      <c r="UTI20" s="119"/>
      <c r="UTJ20" s="119"/>
      <c r="UTK20" s="119"/>
      <c r="UTL20" s="119"/>
      <c r="UTM20" s="119"/>
      <c r="UTN20" s="119"/>
      <c r="UTO20" s="119"/>
      <c r="UTP20" s="119"/>
      <c r="UTQ20" s="119"/>
      <c r="UTR20" s="119"/>
      <c r="UTS20" s="119"/>
      <c r="UTT20" s="119"/>
      <c r="UTU20" s="119"/>
      <c r="UTV20" s="119"/>
      <c r="UTW20" s="119"/>
      <c r="UTX20" s="119"/>
      <c r="UTY20" s="119"/>
      <c r="UTZ20" s="119"/>
      <c r="UUA20" s="119"/>
      <c r="UUB20" s="119"/>
      <c r="UUC20" s="119"/>
      <c r="UUD20" s="119"/>
      <c r="UUE20" s="119"/>
      <c r="UUF20" s="119"/>
      <c r="UUG20" s="119"/>
      <c r="UUH20" s="119"/>
      <c r="UUI20" s="119"/>
      <c r="UUJ20" s="119"/>
      <c r="UUK20" s="119"/>
      <c r="UUL20" s="119"/>
      <c r="UUM20" s="119"/>
      <c r="UUN20" s="119"/>
      <c r="UUO20" s="119"/>
      <c r="UUP20" s="119"/>
      <c r="UUQ20" s="119"/>
      <c r="UUR20" s="119"/>
      <c r="UUS20" s="119"/>
      <c r="UUT20" s="119"/>
      <c r="UUU20" s="119"/>
      <c r="UUV20" s="119"/>
      <c r="UUW20" s="119"/>
      <c r="UUX20" s="119"/>
      <c r="UUY20" s="119"/>
      <c r="UUZ20" s="119"/>
      <c r="UVA20" s="119"/>
      <c r="UVB20" s="119"/>
      <c r="UVC20" s="119"/>
      <c r="UVD20" s="119"/>
      <c r="UVE20" s="119"/>
      <c r="UVF20" s="119"/>
      <c r="UVG20" s="119"/>
      <c r="UVH20" s="119"/>
      <c r="UVI20" s="119"/>
      <c r="UVJ20" s="119"/>
      <c r="UVK20" s="119"/>
      <c r="UVL20" s="119"/>
      <c r="UVM20" s="119"/>
      <c r="UVN20" s="119"/>
      <c r="UVO20" s="119"/>
      <c r="UVP20" s="119"/>
      <c r="UVQ20" s="119"/>
      <c r="UVR20" s="119"/>
      <c r="UVS20" s="119"/>
      <c r="UVT20" s="119"/>
      <c r="UVU20" s="119"/>
      <c r="UVV20" s="119"/>
      <c r="UVW20" s="119"/>
      <c r="UVX20" s="119"/>
      <c r="UVY20" s="119"/>
      <c r="UVZ20" s="119"/>
      <c r="UWA20" s="119"/>
      <c r="UWB20" s="119"/>
      <c r="UWC20" s="119"/>
      <c r="UWD20" s="119"/>
      <c r="UWE20" s="119"/>
      <c r="UWF20" s="119"/>
      <c r="UWG20" s="119"/>
      <c r="UWH20" s="119"/>
      <c r="UWI20" s="119"/>
      <c r="UWJ20" s="119"/>
      <c r="UWK20" s="119"/>
      <c r="UWL20" s="119"/>
      <c r="UWM20" s="119"/>
      <c r="UWN20" s="119"/>
      <c r="UWO20" s="119"/>
      <c r="UWP20" s="119"/>
      <c r="UWQ20" s="119"/>
      <c r="UWR20" s="119"/>
      <c r="UWS20" s="119"/>
      <c r="UWT20" s="119"/>
      <c r="UWU20" s="119"/>
      <c r="UWV20" s="119"/>
      <c r="UWW20" s="119"/>
      <c r="UWX20" s="119"/>
      <c r="UWY20" s="119"/>
      <c r="UWZ20" s="119"/>
      <c r="UXA20" s="119"/>
      <c r="UXB20" s="119"/>
      <c r="UXC20" s="119"/>
      <c r="UXD20" s="119"/>
      <c r="UXE20" s="119"/>
      <c r="UXF20" s="119"/>
      <c r="UXG20" s="119"/>
      <c r="UXH20" s="119"/>
      <c r="UXI20" s="119"/>
      <c r="UXJ20" s="119"/>
      <c r="UXK20" s="119"/>
      <c r="UXL20" s="119"/>
      <c r="UXM20" s="119"/>
      <c r="UXN20" s="119"/>
      <c r="UXO20" s="119"/>
      <c r="UXP20" s="119"/>
      <c r="UXQ20" s="119"/>
      <c r="UXR20" s="119"/>
      <c r="UXS20" s="119"/>
      <c r="UXT20" s="119"/>
      <c r="UXU20" s="119"/>
      <c r="UXV20" s="119"/>
      <c r="UXW20" s="119"/>
      <c r="UXX20" s="119"/>
      <c r="UXY20" s="119"/>
      <c r="UXZ20" s="119"/>
      <c r="UYA20" s="119"/>
      <c r="UYB20" s="119"/>
      <c r="UYC20" s="119"/>
      <c r="UYD20" s="119"/>
      <c r="UYE20" s="119"/>
      <c r="UYF20" s="119"/>
      <c r="UYG20" s="119"/>
      <c r="UYH20" s="119"/>
      <c r="UYI20" s="119"/>
      <c r="UYJ20" s="119"/>
      <c r="UYK20" s="119"/>
      <c r="UYL20" s="119"/>
      <c r="UYM20" s="119"/>
      <c r="UYN20" s="119"/>
      <c r="UYO20" s="119"/>
      <c r="UYP20" s="119"/>
      <c r="UYQ20" s="119"/>
      <c r="UYR20" s="119"/>
      <c r="UYS20" s="119"/>
      <c r="UYT20" s="119"/>
      <c r="UYU20" s="119"/>
      <c r="UYV20" s="119"/>
      <c r="UYW20" s="119"/>
      <c r="UYX20" s="119"/>
      <c r="UYY20" s="119"/>
      <c r="UYZ20" s="119"/>
      <c r="UZA20" s="119"/>
      <c r="UZB20" s="119"/>
      <c r="UZC20" s="119"/>
      <c r="UZD20" s="119"/>
      <c r="UZE20" s="119"/>
      <c r="UZF20" s="119"/>
      <c r="UZG20" s="119"/>
      <c r="UZH20" s="119"/>
      <c r="UZI20" s="119"/>
      <c r="UZJ20" s="119"/>
      <c r="UZK20" s="119"/>
      <c r="UZL20" s="119"/>
      <c r="UZM20" s="119"/>
      <c r="UZN20" s="119"/>
      <c r="UZO20" s="119"/>
      <c r="UZP20" s="119"/>
      <c r="UZQ20" s="119"/>
      <c r="UZR20" s="119"/>
      <c r="UZS20" s="119"/>
      <c r="UZT20" s="119"/>
      <c r="UZU20" s="119"/>
      <c r="UZV20" s="119"/>
      <c r="UZW20" s="119"/>
      <c r="UZX20" s="119"/>
      <c r="UZY20" s="119"/>
      <c r="UZZ20" s="119"/>
      <c r="VAA20" s="119"/>
      <c r="VAB20" s="119"/>
      <c r="VAC20" s="119"/>
      <c r="VAD20" s="119"/>
      <c r="VAE20" s="119"/>
      <c r="VAF20" s="119"/>
      <c r="VAG20" s="119"/>
      <c r="VAH20" s="119"/>
      <c r="VAI20" s="119"/>
      <c r="VAJ20" s="119"/>
      <c r="VAK20" s="119"/>
      <c r="VAL20" s="119"/>
      <c r="VAM20" s="119"/>
      <c r="VAN20" s="119"/>
      <c r="VAO20" s="119"/>
      <c r="VAP20" s="119"/>
      <c r="VAQ20" s="119"/>
      <c r="VAR20" s="119"/>
      <c r="VAS20" s="119"/>
      <c r="VAT20" s="119"/>
      <c r="VAU20" s="119"/>
      <c r="VAV20" s="119"/>
      <c r="VAW20" s="119"/>
      <c r="VAX20" s="119"/>
      <c r="VAY20" s="119"/>
      <c r="VAZ20" s="119"/>
      <c r="VBA20" s="119"/>
      <c r="VBB20" s="119"/>
      <c r="VBC20" s="119"/>
      <c r="VBD20" s="119"/>
      <c r="VBE20" s="119"/>
      <c r="VBF20" s="119"/>
      <c r="VBG20" s="119"/>
      <c r="VBH20" s="119"/>
      <c r="VBI20" s="119"/>
      <c r="VBJ20" s="119"/>
      <c r="VBK20" s="119"/>
      <c r="VBL20" s="119"/>
      <c r="VBM20" s="119"/>
      <c r="VBN20" s="119"/>
      <c r="VBO20" s="119"/>
      <c r="VBP20" s="119"/>
      <c r="VBQ20" s="119"/>
      <c r="VBR20" s="119"/>
      <c r="VBS20" s="119"/>
      <c r="VBT20" s="119"/>
      <c r="VBU20" s="119"/>
      <c r="VBV20" s="119"/>
      <c r="VBW20" s="119"/>
      <c r="VBX20" s="119"/>
      <c r="VBY20" s="119"/>
      <c r="VBZ20" s="119"/>
      <c r="VCA20" s="119"/>
      <c r="VCB20" s="119"/>
      <c r="VCC20" s="119"/>
      <c r="VCD20" s="119"/>
      <c r="VCE20" s="119"/>
      <c r="VCF20" s="119"/>
      <c r="VCG20" s="119"/>
      <c r="VCH20" s="119"/>
      <c r="VCI20" s="119"/>
      <c r="VCJ20" s="119"/>
      <c r="VCK20" s="119"/>
      <c r="VCL20" s="119"/>
      <c r="VCM20" s="119"/>
      <c r="VCN20" s="119"/>
      <c r="VCO20" s="119"/>
      <c r="VCP20" s="119"/>
      <c r="VCQ20" s="119"/>
      <c r="VCR20" s="119"/>
      <c r="VCS20" s="119"/>
      <c r="VCT20" s="119"/>
      <c r="VCU20" s="119"/>
      <c r="VCV20" s="119"/>
      <c r="VCW20" s="119"/>
      <c r="VCX20" s="119"/>
      <c r="VCY20" s="119"/>
      <c r="VCZ20" s="119"/>
      <c r="VDA20" s="119"/>
      <c r="VDB20" s="119"/>
      <c r="VDC20" s="119"/>
      <c r="VDD20" s="119"/>
      <c r="VDE20" s="119"/>
      <c r="VDF20" s="119"/>
      <c r="VDG20" s="119"/>
      <c r="VDH20" s="119"/>
      <c r="VDI20" s="119"/>
      <c r="VDJ20" s="119"/>
      <c r="VDK20" s="119"/>
      <c r="VDL20" s="119"/>
      <c r="VDM20" s="119"/>
      <c r="VDN20" s="119"/>
      <c r="VDO20" s="119"/>
      <c r="VDP20" s="119"/>
      <c r="VDQ20" s="119"/>
      <c r="VDR20" s="119"/>
      <c r="VDS20" s="119"/>
      <c r="VDT20" s="119"/>
      <c r="VDU20" s="119"/>
      <c r="VDV20" s="119"/>
      <c r="VDW20" s="119"/>
      <c r="VDX20" s="119"/>
      <c r="VDY20" s="119"/>
      <c r="VDZ20" s="119"/>
      <c r="VEA20" s="119"/>
      <c r="VEB20" s="119"/>
      <c r="VEC20" s="119"/>
      <c r="VED20" s="119"/>
      <c r="VEE20" s="119"/>
      <c r="VEF20" s="119"/>
      <c r="VEG20" s="119"/>
      <c r="VEH20" s="119"/>
      <c r="VEI20" s="119"/>
      <c r="VEJ20" s="119"/>
      <c r="VEK20" s="119"/>
      <c r="VEL20" s="119"/>
      <c r="VEM20" s="119"/>
      <c r="VEN20" s="119"/>
      <c r="VEO20" s="119"/>
      <c r="VEP20" s="119"/>
      <c r="VEQ20" s="119"/>
      <c r="VER20" s="119"/>
      <c r="VES20" s="119"/>
      <c r="VET20" s="119"/>
      <c r="VEU20" s="119"/>
      <c r="VEV20" s="119"/>
      <c r="VEW20" s="119"/>
      <c r="VEX20" s="119"/>
      <c r="VEY20" s="119"/>
      <c r="VEZ20" s="119"/>
      <c r="VFA20" s="119"/>
      <c r="VFB20" s="119"/>
      <c r="VFC20" s="119"/>
      <c r="VFD20" s="119"/>
      <c r="VFE20" s="119"/>
      <c r="VFF20" s="119"/>
      <c r="VFG20" s="119"/>
      <c r="VFH20" s="119"/>
      <c r="VFI20" s="119"/>
      <c r="VFJ20" s="119"/>
      <c r="VFK20" s="119"/>
      <c r="VFL20" s="119"/>
      <c r="VFM20" s="119"/>
      <c r="VFN20" s="119"/>
      <c r="VFO20" s="119"/>
      <c r="VFP20" s="119"/>
      <c r="VFQ20" s="119"/>
      <c r="VFR20" s="119"/>
      <c r="VFS20" s="119"/>
      <c r="VFT20" s="119"/>
      <c r="VFU20" s="119"/>
      <c r="VFV20" s="119"/>
      <c r="VFW20" s="119"/>
      <c r="VFX20" s="119"/>
      <c r="VFY20" s="119"/>
      <c r="VFZ20" s="119"/>
      <c r="VGA20" s="119"/>
      <c r="VGB20" s="119"/>
      <c r="VGC20" s="119"/>
      <c r="VGD20" s="119"/>
      <c r="VGE20" s="119"/>
      <c r="VGF20" s="119"/>
      <c r="VGG20" s="119"/>
      <c r="VGH20" s="119"/>
      <c r="VGI20" s="119"/>
      <c r="VGJ20" s="119"/>
      <c r="VGK20" s="119"/>
      <c r="VGL20" s="119"/>
      <c r="VGM20" s="119"/>
      <c r="VGN20" s="119"/>
      <c r="VGO20" s="119"/>
      <c r="VGP20" s="119"/>
      <c r="VGQ20" s="119"/>
      <c r="VGR20" s="119"/>
      <c r="VGS20" s="119"/>
      <c r="VGT20" s="119"/>
      <c r="VGU20" s="119"/>
      <c r="VGV20" s="119"/>
      <c r="VGW20" s="119"/>
      <c r="VGX20" s="119"/>
      <c r="VGY20" s="119"/>
      <c r="VGZ20" s="119"/>
      <c r="VHA20" s="119"/>
      <c r="VHB20" s="119"/>
      <c r="VHC20" s="119"/>
      <c r="VHD20" s="119"/>
      <c r="VHE20" s="119"/>
      <c r="VHF20" s="119"/>
      <c r="VHG20" s="119"/>
      <c r="VHH20" s="119"/>
      <c r="VHI20" s="119"/>
      <c r="VHJ20" s="119"/>
      <c r="VHK20" s="119"/>
      <c r="VHL20" s="119"/>
      <c r="VHM20" s="119"/>
      <c r="VHN20" s="119"/>
      <c r="VHO20" s="119"/>
      <c r="VHP20" s="119"/>
      <c r="VHQ20" s="119"/>
      <c r="VHR20" s="119"/>
      <c r="VHS20" s="119"/>
      <c r="VHT20" s="119"/>
      <c r="VHU20" s="119"/>
      <c r="VHV20" s="119"/>
      <c r="VHW20" s="119"/>
      <c r="VHX20" s="119"/>
      <c r="VHY20" s="119"/>
      <c r="VHZ20" s="119"/>
      <c r="VIA20" s="119"/>
      <c r="VIB20" s="119"/>
      <c r="VIC20" s="119"/>
      <c r="VID20" s="119"/>
      <c r="VIE20" s="119"/>
      <c r="VIF20" s="119"/>
      <c r="VIG20" s="119"/>
      <c r="VIH20" s="119"/>
      <c r="VII20" s="119"/>
      <c r="VIJ20" s="119"/>
      <c r="VIK20" s="119"/>
      <c r="VIL20" s="119"/>
      <c r="VIM20" s="119"/>
      <c r="VIN20" s="119"/>
      <c r="VIO20" s="119"/>
      <c r="VIP20" s="119"/>
      <c r="VIQ20" s="119"/>
      <c r="VIR20" s="119"/>
      <c r="VIS20" s="119"/>
      <c r="VIT20" s="119"/>
      <c r="VIU20" s="119"/>
      <c r="VIV20" s="119"/>
      <c r="VIW20" s="119"/>
      <c r="VIX20" s="119"/>
      <c r="VIY20" s="119"/>
      <c r="VIZ20" s="119"/>
      <c r="VJA20" s="119"/>
      <c r="VJB20" s="119"/>
      <c r="VJC20" s="119"/>
      <c r="VJD20" s="119"/>
      <c r="VJE20" s="119"/>
      <c r="VJF20" s="119"/>
      <c r="VJG20" s="119"/>
      <c r="VJH20" s="119"/>
      <c r="VJI20" s="119"/>
      <c r="VJJ20" s="119"/>
      <c r="VJK20" s="119"/>
      <c r="VJL20" s="119"/>
      <c r="VJM20" s="119"/>
      <c r="VJN20" s="119"/>
      <c r="VJO20" s="119"/>
      <c r="VJP20" s="119"/>
      <c r="VJQ20" s="119"/>
      <c r="VJR20" s="119"/>
      <c r="VJS20" s="119"/>
      <c r="VJT20" s="119"/>
      <c r="VJU20" s="119"/>
      <c r="VJV20" s="119"/>
      <c r="VJW20" s="119"/>
      <c r="VJX20" s="119"/>
      <c r="VJY20" s="119"/>
      <c r="VJZ20" s="119"/>
      <c r="VKA20" s="119"/>
      <c r="VKB20" s="119"/>
      <c r="VKC20" s="119"/>
      <c r="VKD20" s="119"/>
      <c r="VKE20" s="119"/>
      <c r="VKF20" s="119"/>
      <c r="VKG20" s="119"/>
      <c r="VKH20" s="119"/>
      <c r="VKI20" s="119"/>
      <c r="VKJ20" s="119"/>
      <c r="VKK20" s="119"/>
      <c r="VKL20" s="119"/>
      <c r="VKM20" s="119"/>
      <c r="VKN20" s="119"/>
      <c r="VKO20" s="119"/>
      <c r="VKP20" s="119"/>
      <c r="VKQ20" s="119"/>
      <c r="VKR20" s="119"/>
      <c r="VKS20" s="119"/>
      <c r="VKT20" s="119"/>
      <c r="VKU20" s="119"/>
      <c r="VKV20" s="119"/>
      <c r="VKW20" s="119"/>
      <c r="VKX20" s="119"/>
      <c r="VKY20" s="119"/>
      <c r="VKZ20" s="119"/>
      <c r="VLA20" s="119"/>
      <c r="VLB20" s="119"/>
      <c r="VLC20" s="119"/>
      <c r="VLD20" s="119"/>
      <c r="VLE20" s="119"/>
      <c r="VLF20" s="119"/>
      <c r="VLG20" s="119"/>
      <c r="VLH20" s="119"/>
      <c r="VLI20" s="119"/>
      <c r="VLJ20" s="119"/>
      <c r="VLK20" s="119"/>
      <c r="VLL20" s="119"/>
      <c r="VLM20" s="119"/>
      <c r="VLN20" s="119"/>
      <c r="VLO20" s="119"/>
      <c r="VLP20" s="119"/>
      <c r="VLQ20" s="119"/>
      <c r="VLR20" s="119"/>
      <c r="VLS20" s="119"/>
      <c r="VLT20" s="119"/>
      <c r="VLU20" s="119"/>
      <c r="VLV20" s="119"/>
      <c r="VLW20" s="119"/>
      <c r="VLX20" s="119"/>
      <c r="VLY20" s="119"/>
      <c r="VLZ20" s="119"/>
      <c r="VMA20" s="119"/>
      <c r="VMB20" s="119"/>
      <c r="VMC20" s="119"/>
      <c r="VMD20" s="119"/>
      <c r="VME20" s="119"/>
      <c r="VMF20" s="119"/>
      <c r="VMG20" s="119"/>
      <c r="VMH20" s="119"/>
      <c r="VMI20" s="119"/>
      <c r="VMJ20" s="119"/>
      <c r="VMK20" s="119"/>
      <c r="VML20" s="119"/>
      <c r="VMM20" s="119"/>
      <c r="VMN20" s="119"/>
      <c r="VMO20" s="119"/>
      <c r="VMP20" s="119"/>
      <c r="VMQ20" s="119"/>
      <c r="VMR20" s="119"/>
      <c r="VMS20" s="119"/>
      <c r="VMT20" s="119"/>
      <c r="VMU20" s="119"/>
      <c r="VMV20" s="119"/>
      <c r="VMW20" s="119"/>
      <c r="VMX20" s="119"/>
      <c r="VMY20" s="119"/>
      <c r="VMZ20" s="119"/>
      <c r="VNA20" s="119"/>
      <c r="VNB20" s="119"/>
      <c r="VNC20" s="119"/>
      <c r="VND20" s="119"/>
      <c r="VNE20" s="119"/>
      <c r="VNF20" s="119"/>
      <c r="VNG20" s="119"/>
      <c r="VNH20" s="119"/>
      <c r="VNI20" s="119"/>
      <c r="VNJ20" s="119"/>
      <c r="VNK20" s="119"/>
      <c r="VNL20" s="119"/>
      <c r="VNM20" s="119"/>
      <c r="VNN20" s="119"/>
      <c r="VNO20" s="119"/>
      <c r="VNP20" s="119"/>
      <c r="VNQ20" s="119"/>
      <c r="VNR20" s="119"/>
      <c r="VNS20" s="119"/>
      <c r="VNT20" s="119"/>
      <c r="VNU20" s="119"/>
      <c r="VNV20" s="119"/>
      <c r="VNW20" s="119"/>
      <c r="VNX20" s="119"/>
      <c r="VNY20" s="119"/>
      <c r="VNZ20" s="119"/>
      <c r="VOA20" s="119"/>
      <c r="VOB20" s="119"/>
      <c r="VOC20" s="119"/>
      <c r="VOD20" s="119"/>
      <c r="VOE20" s="119"/>
      <c r="VOF20" s="119"/>
      <c r="VOG20" s="119"/>
      <c r="VOH20" s="119"/>
      <c r="VOI20" s="119"/>
      <c r="VOJ20" s="119"/>
      <c r="VOK20" s="119"/>
      <c r="VOL20" s="119"/>
      <c r="VOM20" s="119"/>
      <c r="VON20" s="119"/>
      <c r="VOO20" s="119"/>
      <c r="VOP20" s="119"/>
      <c r="VOQ20" s="119"/>
      <c r="VOR20" s="119"/>
      <c r="VOS20" s="119"/>
      <c r="VOT20" s="119"/>
      <c r="VOU20" s="119"/>
      <c r="VOV20" s="119"/>
      <c r="VOW20" s="119"/>
      <c r="VOX20" s="119"/>
      <c r="VOY20" s="119"/>
      <c r="VOZ20" s="119"/>
      <c r="VPA20" s="119"/>
      <c r="VPB20" s="119"/>
      <c r="VPC20" s="119"/>
      <c r="VPD20" s="119"/>
      <c r="VPE20" s="119"/>
      <c r="VPF20" s="119"/>
      <c r="VPG20" s="119"/>
      <c r="VPH20" s="119"/>
      <c r="VPI20" s="119"/>
      <c r="VPJ20" s="119"/>
      <c r="VPK20" s="119"/>
      <c r="VPL20" s="119"/>
      <c r="VPM20" s="119"/>
      <c r="VPN20" s="119"/>
      <c r="VPO20" s="119"/>
      <c r="VPP20" s="119"/>
      <c r="VPQ20" s="119"/>
      <c r="VPR20" s="119"/>
      <c r="VPS20" s="119"/>
      <c r="VPT20" s="119"/>
      <c r="VPU20" s="119"/>
      <c r="VPV20" s="119"/>
      <c r="VPW20" s="119"/>
      <c r="VPX20" s="119"/>
      <c r="VPY20" s="119"/>
      <c r="VPZ20" s="119"/>
      <c r="VQA20" s="119"/>
      <c r="VQB20" s="119"/>
      <c r="VQC20" s="119"/>
      <c r="VQD20" s="119"/>
      <c r="VQE20" s="119"/>
      <c r="VQF20" s="119"/>
      <c r="VQG20" s="119"/>
      <c r="VQH20" s="119"/>
      <c r="VQI20" s="119"/>
      <c r="VQJ20" s="119"/>
      <c r="VQK20" s="119"/>
      <c r="VQL20" s="119"/>
      <c r="VQM20" s="119"/>
      <c r="VQN20" s="119"/>
      <c r="VQO20" s="119"/>
      <c r="VQP20" s="119"/>
      <c r="VQQ20" s="119"/>
      <c r="VQR20" s="119"/>
      <c r="VQS20" s="119"/>
      <c r="VQT20" s="119"/>
      <c r="VQU20" s="119"/>
      <c r="VQV20" s="119"/>
      <c r="VQW20" s="119"/>
      <c r="VQX20" s="119"/>
      <c r="VQY20" s="119"/>
      <c r="VQZ20" s="119"/>
      <c r="VRA20" s="119"/>
      <c r="VRB20" s="119"/>
      <c r="VRC20" s="119"/>
      <c r="VRD20" s="119"/>
      <c r="VRE20" s="119"/>
      <c r="VRF20" s="119"/>
      <c r="VRG20" s="119"/>
      <c r="VRH20" s="119"/>
      <c r="VRI20" s="119"/>
      <c r="VRJ20" s="119"/>
      <c r="VRK20" s="119"/>
      <c r="VRL20" s="119"/>
      <c r="VRM20" s="119"/>
      <c r="VRN20" s="119"/>
      <c r="VRO20" s="119"/>
      <c r="VRP20" s="119"/>
      <c r="VRQ20" s="119"/>
      <c r="VRR20" s="119"/>
      <c r="VRS20" s="119"/>
      <c r="VRT20" s="119"/>
      <c r="VRU20" s="119"/>
      <c r="VRV20" s="119"/>
      <c r="VRW20" s="119"/>
      <c r="VRX20" s="119"/>
      <c r="VRY20" s="119"/>
      <c r="VRZ20" s="119"/>
      <c r="VSA20" s="119"/>
      <c r="VSB20" s="119"/>
      <c r="VSC20" s="119"/>
      <c r="VSD20" s="119"/>
      <c r="VSE20" s="119"/>
      <c r="VSF20" s="119"/>
      <c r="VSG20" s="119"/>
      <c r="VSH20" s="119"/>
      <c r="VSI20" s="119"/>
      <c r="VSJ20" s="119"/>
      <c r="VSK20" s="119"/>
      <c r="VSL20" s="119"/>
      <c r="VSM20" s="119"/>
      <c r="VSN20" s="119"/>
      <c r="VSO20" s="119"/>
      <c r="VSP20" s="119"/>
      <c r="VSQ20" s="119"/>
      <c r="VSR20" s="119"/>
      <c r="VSS20" s="119"/>
      <c r="VST20" s="119"/>
      <c r="VSU20" s="119"/>
      <c r="VSV20" s="119"/>
      <c r="VSW20" s="119"/>
      <c r="VSX20" s="119"/>
      <c r="VSY20" s="119"/>
      <c r="VSZ20" s="119"/>
      <c r="VTA20" s="119"/>
      <c r="VTB20" s="119"/>
      <c r="VTC20" s="119"/>
      <c r="VTD20" s="119"/>
      <c r="VTE20" s="119"/>
      <c r="VTF20" s="119"/>
      <c r="VTG20" s="119"/>
      <c r="VTH20" s="119"/>
      <c r="VTI20" s="119"/>
      <c r="VTJ20" s="119"/>
      <c r="VTK20" s="119"/>
      <c r="VTL20" s="119"/>
      <c r="VTM20" s="119"/>
      <c r="VTN20" s="119"/>
      <c r="VTO20" s="119"/>
      <c r="VTP20" s="119"/>
      <c r="VTQ20" s="119"/>
      <c r="VTR20" s="119"/>
      <c r="VTS20" s="119"/>
      <c r="VTT20" s="119"/>
      <c r="VTU20" s="119"/>
      <c r="VTV20" s="119"/>
      <c r="VTW20" s="119"/>
      <c r="VTX20" s="119"/>
      <c r="VTY20" s="119"/>
      <c r="VTZ20" s="119"/>
      <c r="VUA20" s="119"/>
      <c r="VUB20" s="119"/>
      <c r="VUC20" s="119"/>
      <c r="VUD20" s="119"/>
      <c r="VUE20" s="119"/>
      <c r="VUF20" s="119"/>
      <c r="VUG20" s="119"/>
      <c r="VUH20" s="119"/>
      <c r="VUI20" s="119"/>
      <c r="VUJ20" s="119"/>
      <c r="VUK20" s="119"/>
      <c r="VUL20" s="119"/>
      <c r="VUM20" s="119"/>
      <c r="VUN20" s="119"/>
      <c r="VUO20" s="119"/>
      <c r="VUP20" s="119"/>
      <c r="VUQ20" s="119"/>
      <c r="VUR20" s="119"/>
      <c r="VUS20" s="119"/>
      <c r="VUT20" s="119"/>
      <c r="VUU20" s="119"/>
      <c r="VUV20" s="119"/>
      <c r="VUW20" s="119"/>
      <c r="VUX20" s="119"/>
      <c r="VUY20" s="119"/>
      <c r="VUZ20" s="119"/>
      <c r="VVA20" s="119"/>
      <c r="VVB20" s="119"/>
      <c r="VVC20" s="119"/>
      <c r="VVD20" s="119"/>
      <c r="VVE20" s="119"/>
      <c r="VVF20" s="119"/>
      <c r="VVG20" s="119"/>
      <c r="VVH20" s="119"/>
      <c r="VVI20" s="119"/>
      <c r="VVJ20" s="119"/>
      <c r="VVK20" s="119"/>
      <c r="VVL20" s="119"/>
      <c r="VVM20" s="119"/>
      <c r="VVN20" s="119"/>
      <c r="VVO20" s="119"/>
      <c r="VVP20" s="119"/>
      <c r="VVQ20" s="119"/>
      <c r="VVR20" s="119"/>
      <c r="VVS20" s="119"/>
      <c r="VVT20" s="119"/>
      <c r="VVU20" s="119"/>
      <c r="VVV20" s="119"/>
      <c r="VVW20" s="119"/>
      <c r="VVX20" s="119"/>
      <c r="VVY20" s="119"/>
      <c r="VVZ20" s="119"/>
      <c r="VWA20" s="119"/>
      <c r="VWB20" s="119"/>
      <c r="VWC20" s="119"/>
      <c r="VWD20" s="119"/>
      <c r="VWE20" s="119"/>
      <c r="VWF20" s="119"/>
      <c r="VWG20" s="119"/>
      <c r="VWH20" s="119"/>
      <c r="VWI20" s="119"/>
      <c r="VWJ20" s="119"/>
      <c r="VWK20" s="119"/>
      <c r="VWL20" s="119"/>
      <c r="VWM20" s="119"/>
      <c r="VWN20" s="119"/>
      <c r="VWO20" s="119"/>
      <c r="VWP20" s="119"/>
      <c r="VWQ20" s="119"/>
      <c r="VWR20" s="119"/>
      <c r="VWS20" s="119"/>
      <c r="VWT20" s="119"/>
      <c r="VWU20" s="119"/>
      <c r="VWV20" s="119"/>
      <c r="VWW20" s="119"/>
      <c r="VWX20" s="119"/>
      <c r="VWY20" s="119"/>
      <c r="VWZ20" s="119"/>
      <c r="VXA20" s="119"/>
      <c r="VXB20" s="119"/>
      <c r="VXC20" s="119"/>
      <c r="VXD20" s="119"/>
      <c r="VXE20" s="119"/>
      <c r="VXF20" s="119"/>
      <c r="VXG20" s="119"/>
      <c r="VXH20" s="119"/>
      <c r="VXI20" s="119"/>
      <c r="VXJ20" s="119"/>
      <c r="VXK20" s="119"/>
      <c r="VXL20" s="119"/>
      <c r="VXM20" s="119"/>
      <c r="VXN20" s="119"/>
      <c r="VXO20" s="119"/>
      <c r="VXP20" s="119"/>
      <c r="VXQ20" s="119"/>
      <c r="VXR20" s="119"/>
      <c r="VXS20" s="119"/>
      <c r="VXT20" s="119"/>
      <c r="VXU20" s="119"/>
      <c r="VXV20" s="119"/>
      <c r="VXW20" s="119"/>
      <c r="VXX20" s="119"/>
      <c r="VXY20" s="119"/>
      <c r="VXZ20" s="119"/>
      <c r="VYA20" s="119"/>
      <c r="VYB20" s="119"/>
      <c r="VYC20" s="119"/>
      <c r="VYD20" s="119"/>
      <c r="VYE20" s="119"/>
      <c r="VYF20" s="119"/>
      <c r="VYG20" s="119"/>
      <c r="VYH20" s="119"/>
      <c r="VYI20" s="119"/>
      <c r="VYJ20" s="119"/>
      <c r="VYK20" s="119"/>
      <c r="VYL20" s="119"/>
      <c r="VYM20" s="119"/>
      <c r="VYN20" s="119"/>
      <c r="VYO20" s="119"/>
      <c r="VYP20" s="119"/>
      <c r="VYQ20" s="119"/>
      <c r="VYR20" s="119"/>
      <c r="VYS20" s="119"/>
      <c r="VYT20" s="119"/>
      <c r="VYU20" s="119"/>
      <c r="VYV20" s="119"/>
      <c r="VYW20" s="119"/>
      <c r="VYX20" s="119"/>
      <c r="VYY20" s="119"/>
      <c r="VYZ20" s="119"/>
      <c r="VZA20" s="119"/>
      <c r="VZB20" s="119"/>
      <c r="VZC20" s="119"/>
      <c r="VZD20" s="119"/>
      <c r="VZE20" s="119"/>
      <c r="VZF20" s="119"/>
      <c r="VZG20" s="119"/>
      <c r="VZH20" s="119"/>
      <c r="VZI20" s="119"/>
      <c r="VZJ20" s="119"/>
      <c r="VZK20" s="119"/>
      <c r="VZL20" s="119"/>
      <c r="VZM20" s="119"/>
      <c r="VZN20" s="119"/>
      <c r="VZO20" s="119"/>
      <c r="VZP20" s="119"/>
      <c r="VZQ20" s="119"/>
      <c r="VZR20" s="119"/>
      <c r="VZS20" s="119"/>
      <c r="VZT20" s="119"/>
      <c r="VZU20" s="119"/>
      <c r="VZV20" s="119"/>
      <c r="VZW20" s="119"/>
      <c r="VZX20" s="119"/>
      <c r="VZY20" s="119"/>
      <c r="VZZ20" s="119"/>
      <c r="WAA20" s="119"/>
      <c r="WAB20" s="119"/>
      <c r="WAC20" s="119"/>
      <c r="WAD20" s="119"/>
      <c r="WAE20" s="119"/>
      <c r="WAF20" s="119"/>
      <c r="WAG20" s="119"/>
      <c r="WAH20" s="119"/>
      <c r="WAI20" s="119"/>
      <c r="WAJ20" s="119"/>
      <c r="WAK20" s="119"/>
      <c r="WAL20" s="119"/>
      <c r="WAM20" s="119"/>
      <c r="WAN20" s="119"/>
      <c r="WAO20" s="119"/>
      <c r="WAP20" s="119"/>
      <c r="WAQ20" s="119"/>
      <c r="WAR20" s="119"/>
      <c r="WAS20" s="119"/>
      <c r="WAT20" s="119"/>
      <c r="WAU20" s="119"/>
      <c r="WAV20" s="119"/>
      <c r="WAW20" s="119"/>
      <c r="WAX20" s="119"/>
      <c r="WAY20" s="119"/>
      <c r="WAZ20" s="119"/>
      <c r="WBA20" s="119"/>
      <c r="WBB20" s="119"/>
      <c r="WBC20" s="119"/>
      <c r="WBD20" s="119"/>
      <c r="WBE20" s="119"/>
      <c r="WBF20" s="119"/>
      <c r="WBG20" s="119"/>
      <c r="WBH20" s="119"/>
      <c r="WBI20" s="119"/>
      <c r="WBJ20" s="119"/>
      <c r="WBK20" s="119"/>
      <c r="WBL20" s="119"/>
      <c r="WBM20" s="119"/>
      <c r="WBN20" s="119"/>
      <c r="WBO20" s="119"/>
      <c r="WBP20" s="119"/>
      <c r="WBQ20" s="119"/>
      <c r="WBR20" s="119"/>
      <c r="WBS20" s="119"/>
      <c r="WBT20" s="119"/>
      <c r="WBU20" s="119"/>
      <c r="WBV20" s="119"/>
      <c r="WBW20" s="119"/>
      <c r="WBX20" s="119"/>
      <c r="WBY20" s="119"/>
      <c r="WBZ20" s="119"/>
      <c r="WCA20" s="119"/>
      <c r="WCB20" s="119"/>
      <c r="WCC20" s="119"/>
      <c r="WCD20" s="119"/>
      <c r="WCE20" s="119"/>
      <c r="WCF20" s="119"/>
      <c r="WCG20" s="119"/>
      <c r="WCH20" s="119"/>
      <c r="WCI20" s="119"/>
      <c r="WCJ20" s="119"/>
      <c r="WCK20" s="119"/>
      <c r="WCL20" s="119"/>
      <c r="WCM20" s="119"/>
      <c r="WCN20" s="119"/>
      <c r="WCO20" s="119"/>
      <c r="WCP20" s="119"/>
      <c r="WCQ20" s="119"/>
      <c r="WCR20" s="119"/>
      <c r="WCS20" s="119"/>
      <c r="WCT20" s="119"/>
      <c r="WCU20" s="119"/>
      <c r="WCV20" s="119"/>
      <c r="WCW20" s="119"/>
      <c r="WCX20" s="119"/>
      <c r="WCY20" s="119"/>
      <c r="WCZ20" s="119"/>
      <c r="WDA20" s="119"/>
      <c r="WDB20" s="119"/>
      <c r="WDC20" s="119"/>
      <c r="WDD20" s="119"/>
      <c r="WDE20" s="119"/>
      <c r="WDF20" s="119"/>
      <c r="WDG20" s="119"/>
      <c r="WDH20" s="119"/>
      <c r="WDI20" s="119"/>
      <c r="WDJ20" s="119"/>
      <c r="WDK20" s="119"/>
      <c r="WDL20" s="119"/>
      <c r="WDM20" s="119"/>
      <c r="WDN20" s="119"/>
      <c r="WDO20" s="119"/>
      <c r="WDP20" s="119"/>
      <c r="WDQ20" s="119"/>
      <c r="WDR20" s="119"/>
      <c r="WDS20" s="119"/>
      <c r="WDT20" s="119"/>
      <c r="WDU20" s="119"/>
      <c r="WDV20" s="119"/>
      <c r="WDW20" s="119"/>
      <c r="WDX20" s="119"/>
      <c r="WDY20" s="119"/>
      <c r="WDZ20" s="119"/>
      <c r="WEA20" s="119"/>
      <c r="WEB20" s="119"/>
      <c r="WEC20" s="119"/>
      <c r="WED20" s="119"/>
      <c r="WEE20" s="119"/>
      <c r="WEF20" s="119"/>
      <c r="WEG20" s="119"/>
      <c r="WEH20" s="119"/>
      <c r="WEI20" s="119"/>
      <c r="WEJ20" s="119"/>
      <c r="WEK20" s="119"/>
      <c r="WEL20" s="119"/>
      <c r="WEM20" s="119"/>
      <c r="WEN20" s="119"/>
      <c r="WEO20" s="119"/>
      <c r="WEP20" s="119"/>
      <c r="WEQ20" s="119"/>
      <c r="WER20" s="119"/>
      <c r="WES20" s="119"/>
      <c r="WET20" s="119"/>
      <c r="WEU20" s="119"/>
      <c r="WEV20" s="119"/>
      <c r="WEW20" s="119"/>
      <c r="WEX20" s="119"/>
      <c r="WEY20" s="119"/>
      <c r="WEZ20" s="119"/>
      <c r="WFA20" s="119"/>
      <c r="WFB20" s="119"/>
      <c r="WFC20" s="119"/>
      <c r="WFD20" s="119"/>
      <c r="WFE20" s="119"/>
      <c r="WFF20" s="119"/>
      <c r="WFG20" s="119"/>
      <c r="WFH20" s="119"/>
      <c r="WFI20" s="119"/>
      <c r="WFJ20" s="119"/>
      <c r="WFK20" s="119"/>
      <c r="WFL20" s="119"/>
      <c r="WFM20" s="119"/>
      <c r="WFN20" s="119"/>
      <c r="WFO20" s="119"/>
      <c r="WFP20" s="119"/>
      <c r="WFQ20" s="119"/>
      <c r="WFR20" s="119"/>
      <c r="WFS20" s="119"/>
      <c r="WFT20" s="119"/>
      <c r="WFU20" s="119"/>
      <c r="WFV20" s="119"/>
      <c r="WFW20" s="119"/>
      <c r="WFX20" s="119"/>
      <c r="WFY20" s="119"/>
      <c r="WFZ20" s="119"/>
      <c r="WGA20" s="119"/>
      <c r="WGB20" s="119"/>
      <c r="WGC20" s="119"/>
      <c r="WGD20" s="119"/>
      <c r="WGE20" s="119"/>
      <c r="WGF20" s="119"/>
      <c r="WGG20" s="119"/>
      <c r="WGH20" s="119"/>
      <c r="WGI20" s="119"/>
      <c r="WGJ20" s="119"/>
      <c r="WGK20" s="119"/>
      <c r="WGL20" s="119"/>
      <c r="WGM20" s="119"/>
      <c r="WGN20" s="119"/>
      <c r="WGO20" s="119"/>
      <c r="WGP20" s="119"/>
      <c r="WGQ20" s="119"/>
      <c r="WGR20" s="119"/>
      <c r="WGS20" s="119"/>
      <c r="WGT20" s="119"/>
      <c r="WGU20" s="119"/>
      <c r="WGV20" s="119"/>
      <c r="WGW20" s="119"/>
      <c r="WGX20" s="119"/>
      <c r="WGY20" s="119"/>
      <c r="WGZ20" s="119"/>
      <c r="WHA20" s="119"/>
      <c r="WHB20" s="119"/>
      <c r="WHC20" s="119"/>
      <c r="WHD20" s="119"/>
      <c r="WHE20" s="119"/>
      <c r="WHF20" s="119"/>
      <c r="WHG20" s="119"/>
      <c r="WHH20" s="119"/>
      <c r="WHI20" s="119"/>
      <c r="WHJ20" s="119"/>
      <c r="WHK20" s="119"/>
      <c r="WHL20" s="119"/>
      <c r="WHM20" s="119"/>
      <c r="WHN20" s="119"/>
      <c r="WHO20" s="119"/>
      <c r="WHP20" s="119"/>
      <c r="WHQ20" s="119"/>
      <c r="WHR20" s="119"/>
      <c r="WHS20" s="119"/>
      <c r="WHT20" s="119"/>
      <c r="WHU20" s="119"/>
      <c r="WHV20" s="119"/>
      <c r="WHW20" s="119"/>
      <c r="WHX20" s="119"/>
      <c r="WHY20" s="119"/>
      <c r="WHZ20" s="119"/>
      <c r="WIA20" s="119"/>
      <c r="WIB20" s="119"/>
      <c r="WIC20" s="119"/>
      <c r="WID20" s="119"/>
      <c r="WIE20" s="119"/>
      <c r="WIF20" s="119"/>
      <c r="WIG20" s="119"/>
      <c r="WIH20" s="119"/>
      <c r="WII20" s="119"/>
      <c r="WIJ20" s="119"/>
      <c r="WIK20" s="119"/>
      <c r="WIL20" s="119"/>
      <c r="WIM20" s="119"/>
      <c r="WIN20" s="119"/>
      <c r="WIO20" s="119"/>
      <c r="WIP20" s="119"/>
      <c r="WIQ20" s="119"/>
      <c r="WIR20" s="119"/>
      <c r="WIS20" s="119"/>
      <c r="WIT20" s="119"/>
      <c r="WIU20" s="119"/>
      <c r="WIV20" s="119"/>
      <c r="WIW20" s="119"/>
      <c r="WIX20" s="119"/>
      <c r="WIY20" s="119"/>
      <c r="WIZ20" s="119"/>
      <c r="WJA20" s="119"/>
      <c r="WJB20" s="119"/>
      <c r="WJC20" s="119"/>
      <c r="WJD20" s="119"/>
      <c r="WJE20" s="119"/>
      <c r="WJF20" s="119"/>
      <c r="WJG20" s="119"/>
      <c r="WJH20" s="119"/>
      <c r="WJI20" s="119"/>
      <c r="WJJ20" s="119"/>
      <c r="WJK20" s="119"/>
      <c r="WJL20" s="119"/>
      <c r="WJM20" s="119"/>
      <c r="WJN20" s="119"/>
      <c r="WJO20" s="119"/>
      <c r="WJP20" s="119"/>
      <c r="WJQ20" s="119"/>
      <c r="WJR20" s="119"/>
      <c r="WJS20" s="119"/>
      <c r="WJT20" s="119"/>
      <c r="WJU20" s="119"/>
      <c r="WJV20" s="119"/>
      <c r="WJW20" s="119"/>
      <c r="WJX20" s="119"/>
      <c r="WJY20" s="119"/>
      <c r="WJZ20" s="119"/>
      <c r="WKA20" s="119"/>
      <c r="WKB20" s="119"/>
      <c r="WKC20" s="119"/>
      <c r="WKD20" s="119"/>
      <c r="WKE20" s="119"/>
      <c r="WKF20" s="119"/>
      <c r="WKG20" s="119"/>
      <c r="WKH20" s="119"/>
      <c r="WKI20" s="119"/>
      <c r="WKJ20" s="119"/>
      <c r="WKK20" s="119"/>
      <c r="WKL20" s="119"/>
      <c r="WKM20" s="119"/>
      <c r="WKN20" s="119"/>
      <c r="WKO20" s="119"/>
      <c r="WKP20" s="119"/>
      <c r="WKQ20" s="119"/>
      <c r="WKR20" s="119"/>
      <c r="WKS20" s="119"/>
      <c r="WKT20" s="119"/>
      <c r="WKU20" s="119"/>
      <c r="WKV20" s="119"/>
      <c r="WKW20" s="119"/>
      <c r="WKX20" s="119"/>
      <c r="WKY20" s="119"/>
      <c r="WKZ20" s="119"/>
      <c r="WLA20" s="119"/>
      <c r="WLB20" s="119"/>
      <c r="WLC20" s="119"/>
      <c r="WLD20" s="119"/>
      <c r="WLE20" s="119"/>
      <c r="WLF20" s="119"/>
      <c r="WLG20" s="119"/>
      <c r="WLH20" s="119"/>
      <c r="WLI20" s="119"/>
      <c r="WLJ20" s="119"/>
      <c r="WLK20" s="119"/>
      <c r="WLL20" s="119"/>
      <c r="WLM20" s="119"/>
      <c r="WLN20" s="119"/>
      <c r="WLO20" s="119"/>
      <c r="WLP20" s="119"/>
      <c r="WLQ20" s="119"/>
      <c r="WLR20" s="119"/>
      <c r="WLS20" s="119"/>
      <c r="WLT20" s="119"/>
      <c r="WLU20" s="119"/>
      <c r="WLV20" s="119"/>
      <c r="WLW20" s="119"/>
      <c r="WLX20" s="119"/>
      <c r="WLY20" s="119"/>
      <c r="WLZ20" s="119"/>
      <c r="WMA20" s="119"/>
      <c r="WMB20" s="119"/>
      <c r="WMC20" s="119"/>
      <c r="WMD20" s="119"/>
      <c r="WME20" s="119"/>
      <c r="WMF20" s="119"/>
      <c r="WMG20" s="119"/>
      <c r="WMH20" s="119"/>
      <c r="WMI20" s="119"/>
      <c r="WMJ20" s="119"/>
      <c r="WMK20" s="119"/>
      <c r="WML20" s="119"/>
      <c r="WMM20" s="119"/>
      <c r="WMN20" s="119"/>
      <c r="WMO20" s="119"/>
      <c r="WMP20" s="119"/>
      <c r="WMQ20" s="119"/>
      <c r="WMR20" s="119"/>
      <c r="WMS20" s="119"/>
      <c r="WMT20" s="119"/>
      <c r="WMU20" s="119"/>
      <c r="WMV20" s="119"/>
      <c r="WMW20" s="119"/>
      <c r="WMX20" s="119"/>
      <c r="WMY20" s="119"/>
      <c r="WMZ20" s="119"/>
      <c r="WNA20" s="119"/>
      <c r="WNB20" s="119"/>
      <c r="WNC20" s="119"/>
      <c r="WND20" s="119"/>
      <c r="WNE20" s="119"/>
      <c r="WNF20" s="119"/>
      <c r="WNG20" s="119"/>
      <c r="WNH20" s="119"/>
      <c r="WNI20" s="119"/>
      <c r="WNJ20" s="119"/>
      <c r="WNK20" s="119"/>
      <c r="WNL20" s="119"/>
      <c r="WNM20" s="119"/>
      <c r="WNN20" s="119"/>
      <c r="WNO20" s="119"/>
      <c r="WNP20" s="119"/>
      <c r="WNQ20" s="119"/>
      <c r="WNR20" s="119"/>
      <c r="WNS20" s="119"/>
      <c r="WNT20" s="119"/>
      <c r="WNU20" s="119"/>
      <c r="WNV20" s="119"/>
      <c r="WNW20" s="119"/>
      <c r="WNX20" s="119"/>
      <c r="WNY20" s="119"/>
      <c r="WNZ20" s="119"/>
      <c r="WOA20" s="119"/>
      <c r="WOB20" s="119"/>
      <c r="WOC20" s="119"/>
      <c r="WOD20" s="119"/>
      <c r="WOE20" s="119"/>
      <c r="WOF20" s="119"/>
      <c r="WOG20" s="119"/>
      <c r="WOH20" s="119"/>
      <c r="WOI20" s="119"/>
      <c r="WOJ20" s="119"/>
      <c r="WOK20" s="119"/>
      <c r="WOL20" s="119"/>
      <c r="WOM20" s="119"/>
      <c r="WON20" s="119"/>
      <c r="WOO20" s="119"/>
      <c r="WOP20" s="119"/>
      <c r="WOQ20" s="119"/>
      <c r="WOR20" s="119"/>
      <c r="WOS20" s="119"/>
      <c r="WOT20" s="119"/>
      <c r="WOU20" s="119"/>
      <c r="WOV20" s="119"/>
      <c r="WOW20" s="119"/>
      <c r="WOX20" s="119"/>
      <c r="WOY20" s="119"/>
      <c r="WOZ20" s="119"/>
      <c r="WPA20" s="119"/>
      <c r="WPB20" s="119"/>
      <c r="WPC20" s="119"/>
      <c r="WPD20" s="119"/>
      <c r="WPE20" s="119"/>
      <c r="WPF20" s="119"/>
      <c r="WPG20" s="119"/>
      <c r="WPH20" s="119"/>
      <c r="WPI20" s="119"/>
      <c r="WPJ20" s="119"/>
      <c r="WPK20" s="119"/>
      <c r="WPL20" s="119"/>
      <c r="WPM20" s="119"/>
      <c r="WPN20" s="119"/>
      <c r="WPO20" s="119"/>
      <c r="WPP20" s="119"/>
      <c r="WPQ20" s="119"/>
      <c r="WPR20" s="119"/>
      <c r="WPS20" s="119"/>
      <c r="WPT20" s="119"/>
      <c r="WPU20" s="119"/>
      <c r="WPV20" s="119"/>
      <c r="WPW20" s="119"/>
      <c r="WPX20" s="119"/>
      <c r="WPY20" s="119"/>
      <c r="WPZ20" s="119"/>
      <c r="WQA20" s="119"/>
      <c r="WQB20" s="119"/>
      <c r="WQC20" s="119"/>
      <c r="WQD20" s="119"/>
      <c r="WQE20" s="119"/>
      <c r="WQF20" s="119"/>
      <c r="WQG20" s="119"/>
      <c r="WQH20" s="119"/>
      <c r="WQI20" s="119"/>
      <c r="WQJ20" s="119"/>
      <c r="WQK20" s="119"/>
      <c r="WQL20" s="119"/>
      <c r="WQM20" s="119"/>
      <c r="WQN20" s="119"/>
      <c r="WQO20" s="119"/>
      <c r="WQP20" s="119"/>
      <c r="WQQ20" s="119"/>
      <c r="WQR20" s="119"/>
      <c r="WQS20" s="119"/>
      <c r="WQT20" s="119"/>
      <c r="WQU20" s="119"/>
      <c r="WQV20" s="119"/>
      <c r="WQW20" s="119"/>
      <c r="WQX20" s="119"/>
      <c r="WQY20" s="119"/>
      <c r="WQZ20" s="119"/>
      <c r="WRA20" s="119"/>
      <c r="WRB20" s="119"/>
      <c r="WRC20" s="119"/>
      <c r="WRD20" s="119"/>
      <c r="WRE20" s="119"/>
      <c r="WRF20" s="119"/>
      <c r="WRG20" s="119"/>
      <c r="WRH20" s="119"/>
      <c r="WRI20" s="119"/>
      <c r="WRJ20" s="119"/>
      <c r="WRK20" s="119"/>
      <c r="WRL20" s="119"/>
      <c r="WRM20" s="119"/>
      <c r="WRN20" s="119"/>
      <c r="WRO20" s="119"/>
      <c r="WRP20" s="119"/>
      <c r="WRQ20" s="119"/>
      <c r="WRR20" s="119"/>
      <c r="WRS20" s="119"/>
      <c r="WRT20" s="119"/>
      <c r="WRU20" s="119"/>
      <c r="WRV20" s="119"/>
      <c r="WRW20" s="119"/>
      <c r="WRX20" s="119"/>
      <c r="WRY20" s="119"/>
      <c r="WRZ20" s="119"/>
      <c r="WSA20" s="119"/>
      <c r="WSB20" s="119"/>
      <c r="WSC20" s="119"/>
      <c r="WSD20" s="119"/>
      <c r="WSE20" s="119"/>
      <c r="WSF20" s="119"/>
      <c r="WSG20" s="119"/>
      <c r="WSH20" s="119"/>
      <c r="WSI20" s="119"/>
      <c r="WSJ20" s="119"/>
      <c r="WSK20" s="119"/>
      <c r="WSL20" s="119"/>
      <c r="WSM20" s="119"/>
      <c r="WSN20" s="119"/>
      <c r="WSO20" s="119"/>
      <c r="WSP20" s="119"/>
      <c r="WSQ20" s="119"/>
      <c r="WSR20" s="119"/>
      <c r="WSS20" s="119"/>
      <c r="WST20" s="119"/>
      <c r="WSU20" s="119"/>
      <c r="WSV20" s="119"/>
      <c r="WSW20" s="119"/>
      <c r="WSX20" s="119"/>
      <c r="WSY20" s="119"/>
      <c r="WSZ20" s="119"/>
      <c r="WTA20" s="119"/>
      <c r="WTB20" s="119"/>
      <c r="WTC20" s="119"/>
      <c r="WTD20" s="119"/>
      <c r="WTE20" s="119"/>
      <c r="WTF20" s="119"/>
      <c r="WTG20" s="119"/>
      <c r="WTH20" s="119"/>
      <c r="WTI20" s="119"/>
      <c r="WTJ20" s="119"/>
      <c r="WTK20" s="119"/>
      <c r="WTL20" s="119"/>
      <c r="WTM20" s="119"/>
      <c r="WTN20" s="119"/>
      <c r="WTO20" s="119"/>
      <c r="WTP20" s="119"/>
      <c r="WTQ20" s="119"/>
      <c r="WTR20" s="119"/>
      <c r="WTS20" s="119"/>
      <c r="WTT20" s="119"/>
      <c r="WTU20" s="119"/>
      <c r="WTV20" s="119"/>
      <c r="WTW20" s="119"/>
      <c r="WTX20" s="119"/>
      <c r="WTY20" s="119"/>
      <c r="WTZ20" s="119"/>
      <c r="WUA20" s="119"/>
      <c r="WUB20" s="119"/>
      <c r="WUC20" s="119"/>
      <c r="WUD20" s="119"/>
      <c r="WUE20" s="119"/>
      <c r="WUF20" s="119"/>
      <c r="WUG20" s="119"/>
      <c r="WUH20" s="119"/>
      <c r="WUI20" s="119"/>
      <c r="WUJ20" s="119"/>
      <c r="WUK20" s="119"/>
      <c r="WUL20" s="119"/>
      <c r="WUM20" s="119"/>
      <c r="WUN20" s="119"/>
      <c r="WUO20" s="119"/>
      <c r="WUP20" s="119"/>
      <c r="WUQ20" s="119"/>
      <c r="WUR20" s="119"/>
      <c r="WUS20" s="119"/>
      <c r="WUT20" s="119"/>
      <c r="WUU20" s="119"/>
      <c r="WUV20" s="119"/>
      <c r="WUW20" s="119"/>
      <c r="WUX20" s="119"/>
      <c r="WUY20" s="119"/>
      <c r="WUZ20" s="119"/>
      <c r="WVA20" s="119"/>
      <c r="WVB20" s="119"/>
      <c r="WVC20" s="119"/>
      <c r="WVD20" s="119"/>
      <c r="WVE20" s="119"/>
      <c r="WVF20" s="119"/>
      <c r="WVG20" s="119"/>
      <c r="WVH20" s="119"/>
      <c r="WVI20" s="119"/>
      <c r="WVJ20" s="119"/>
      <c r="WVK20" s="119"/>
      <c r="WVL20" s="119"/>
      <c r="WVM20" s="119"/>
      <c r="WVN20" s="119"/>
      <c r="WVO20" s="119"/>
      <c r="WVP20" s="119"/>
      <c r="WVQ20" s="119"/>
      <c r="WVR20" s="119"/>
      <c r="WVS20" s="119"/>
      <c r="WVT20" s="119"/>
      <c r="WVU20" s="119"/>
      <c r="WVV20" s="119"/>
      <c r="WVW20" s="119"/>
      <c r="WVX20" s="119"/>
      <c r="WVY20" s="119"/>
      <c r="WVZ20" s="119"/>
      <c r="WWA20" s="119"/>
      <c r="WWB20" s="119"/>
      <c r="WWC20" s="119"/>
      <c r="WWD20" s="119"/>
      <c r="WWE20" s="119"/>
      <c r="WWF20" s="119"/>
      <c r="WWG20" s="119"/>
      <c r="WWH20" s="119"/>
      <c r="WWI20" s="119"/>
      <c r="WWJ20" s="119"/>
      <c r="WWK20" s="119"/>
      <c r="WWL20" s="119"/>
      <c r="WWM20" s="119"/>
      <c r="WWN20" s="119"/>
      <c r="WWO20" s="119"/>
      <c r="WWP20" s="119"/>
      <c r="WWQ20" s="119"/>
      <c r="WWR20" s="119"/>
      <c r="WWS20" s="119"/>
      <c r="WWT20" s="119"/>
      <c r="WWU20" s="119"/>
      <c r="WWV20" s="119"/>
      <c r="WWW20" s="119"/>
      <c r="WWX20" s="119"/>
      <c r="WWY20" s="119"/>
      <c r="WWZ20" s="119"/>
      <c r="WXA20" s="119"/>
      <c r="WXB20" s="119"/>
      <c r="WXC20" s="119"/>
      <c r="WXD20" s="119"/>
      <c r="WXE20" s="119"/>
      <c r="WXF20" s="119"/>
      <c r="WXG20" s="119"/>
      <c r="WXH20" s="119"/>
      <c r="WXI20" s="119"/>
      <c r="WXJ20" s="119"/>
      <c r="WXK20" s="119"/>
      <c r="WXL20" s="119"/>
      <c r="WXM20" s="119"/>
      <c r="WXN20" s="119"/>
      <c r="WXO20" s="119"/>
      <c r="WXP20" s="119"/>
      <c r="WXQ20" s="119"/>
      <c r="WXR20" s="119"/>
      <c r="WXS20" s="119"/>
      <c r="WXT20" s="119"/>
      <c r="WXU20" s="119"/>
      <c r="WXV20" s="119"/>
      <c r="WXW20" s="119"/>
      <c r="WXX20" s="119"/>
      <c r="WXY20" s="119"/>
      <c r="WXZ20" s="119"/>
      <c r="WYA20" s="119"/>
      <c r="WYB20" s="119"/>
      <c r="WYC20" s="119"/>
      <c r="WYD20" s="119"/>
      <c r="WYE20" s="119"/>
      <c r="WYF20" s="119"/>
      <c r="WYG20" s="119"/>
      <c r="WYH20" s="119"/>
      <c r="WYI20" s="119"/>
      <c r="WYJ20" s="119"/>
      <c r="WYK20" s="119"/>
      <c r="WYL20" s="119"/>
      <c r="WYM20" s="119"/>
      <c r="WYN20" s="119"/>
      <c r="WYO20" s="119"/>
      <c r="WYP20" s="119"/>
      <c r="WYQ20" s="119"/>
      <c r="WYR20" s="119"/>
      <c r="WYS20" s="119"/>
      <c r="WYT20" s="119"/>
      <c r="WYU20" s="119"/>
      <c r="WYV20" s="119"/>
      <c r="WYW20" s="119"/>
      <c r="WYX20" s="119"/>
      <c r="WYY20" s="119"/>
      <c r="WYZ20" s="119"/>
      <c r="WZA20" s="119"/>
      <c r="WZB20" s="119"/>
      <c r="WZC20" s="119"/>
      <c r="WZD20" s="119"/>
      <c r="WZE20" s="119"/>
      <c r="WZF20" s="119"/>
      <c r="WZG20" s="119"/>
      <c r="WZH20" s="119"/>
      <c r="WZI20" s="119"/>
      <c r="WZJ20" s="119"/>
      <c r="WZK20" s="119"/>
      <c r="WZL20" s="119"/>
      <c r="WZM20" s="119"/>
      <c r="WZN20" s="119"/>
      <c r="WZO20" s="119"/>
      <c r="WZP20" s="119"/>
      <c r="WZQ20" s="119"/>
      <c r="WZR20" s="119"/>
      <c r="WZS20" s="119"/>
      <c r="WZT20" s="119"/>
      <c r="WZU20" s="119"/>
      <c r="WZV20" s="119"/>
      <c r="WZW20" s="119"/>
      <c r="WZX20" s="119"/>
      <c r="WZY20" s="119"/>
      <c r="WZZ20" s="119"/>
      <c r="XAA20" s="119"/>
      <c r="XAB20" s="119"/>
      <c r="XAC20" s="119"/>
      <c r="XAD20" s="119"/>
      <c r="XAE20" s="119"/>
      <c r="XAF20" s="119"/>
      <c r="XAG20" s="119"/>
      <c r="XAH20" s="119"/>
      <c r="XAI20" s="119"/>
      <c r="XAJ20" s="119"/>
      <c r="XAK20" s="119"/>
      <c r="XAL20" s="119"/>
      <c r="XAM20" s="119"/>
      <c r="XAN20" s="119"/>
      <c r="XAO20" s="119"/>
      <c r="XAP20" s="119"/>
      <c r="XAQ20" s="119"/>
      <c r="XAR20" s="119"/>
      <c r="XAS20" s="119"/>
      <c r="XAT20" s="119"/>
      <c r="XAU20" s="119"/>
      <c r="XAV20" s="119"/>
      <c r="XAW20" s="119"/>
      <c r="XAX20" s="119"/>
      <c r="XAY20" s="119"/>
      <c r="XAZ20" s="119"/>
      <c r="XBA20" s="119"/>
      <c r="XBB20" s="119"/>
      <c r="XBC20" s="119"/>
      <c r="XBD20" s="119"/>
      <c r="XBE20" s="119"/>
      <c r="XBF20" s="119"/>
      <c r="XBG20" s="119"/>
      <c r="XBH20" s="119"/>
      <c r="XBI20" s="119"/>
      <c r="XBJ20" s="119"/>
      <c r="XBK20" s="119"/>
      <c r="XBL20" s="119"/>
      <c r="XBM20" s="119"/>
      <c r="XBN20" s="119"/>
      <c r="XBO20" s="119"/>
      <c r="XBP20" s="119"/>
      <c r="XBQ20" s="119"/>
      <c r="XBR20" s="119"/>
      <c r="XBS20" s="119"/>
      <c r="XBT20" s="119"/>
      <c r="XBU20" s="119"/>
      <c r="XBV20" s="119"/>
      <c r="XBW20" s="119"/>
      <c r="XBX20" s="119"/>
      <c r="XBY20" s="119"/>
      <c r="XBZ20" s="119"/>
      <c r="XCA20" s="119"/>
      <c r="XCB20" s="119"/>
      <c r="XCC20" s="119"/>
      <c r="XCD20" s="119"/>
      <c r="XCE20" s="119"/>
      <c r="XCF20" s="119"/>
      <c r="XCG20" s="119"/>
      <c r="XCH20" s="119"/>
      <c r="XCI20" s="119"/>
      <c r="XCJ20" s="119"/>
      <c r="XCK20" s="119"/>
      <c r="XCL20" s="119"/>
      <c r="XCM20" s="119"/>
      <c r="XCN20" s="119"/>
      <c r="XCO20" s="119"/>
      <c r="XCP20" s="119"/>
      <c r="XCQ20" s="119"/>
      <c r="XCR20" s="119"/>
      <c r="XCS20" s="119"/>
      <c r="XCT20" s="119"/>
      <c r="XCU20" s="119"/>
      <c r="XCV20" s="119"/>
      <c r="XCW20" s="119"/>
      <c r="XCX20" s="119"/>
      <c r="XCY20" s="119"/>
      <c r="XCZ20" s="119"/>
      <c r="XDA20" s="119"/>
      <c r="XDB20" s="119"/>
      <c r="XDC20" s="119"/>
      <c r="XDD20" s="119"/>
      <c r="XDE20" s="119"/>
      <c r="XDF20" s="119"/>
      <c r="XDG20" s="119"/>
      <c r="XDH20" s="119"/>
      <c r="XDI20" s="119"/>
      <c r="XDJ20" s="119"/>
      <c r="XDK20" s="119"/>
      <c r="XDL20" s="119"/>
      <c r="XDM20" s="119"/>
      <c r="XDN20" s="119"/>
      <c r="XDO20" s="119"/>
      <c r="XDP20" s="119"/>
      <c r="XDQ20" s="119"/>
      <c r="XDR20" s="119"/>
      <c r="XDS20" s="119"/>
      <c r="XDT20" s="119"/>
      <c r="XDU20" s="119"/>
      <c r="XDV20" s="119"/>
      <c r="XDW20" s="119"/>
      <c r="XDX20" s="119"/>
      <c r="XDY20" s="119"/>
      <c r="XDZ20" s="119"/>
      <c r="XEA20" s="119"/>
      <c r="XEB20" s="119"/>
      <c r="XEC20" s="119"/>
      <c r="XED20" s="119"/>
      <c r="XEE20" s="119"/>
      <c r="XEF20" s="119"/>
      <c r="XEG20" s="119"/>
      <c r="XEH20" s="119"/>
      <c r="XEI20" s="119"/>
      <c r="XEJ20" s="119"/>
      <c r="XEK20" s="119"/>
      <c r="XEL20" s="119"/>
      <c r="XEM20" s="119"/>
      <c r="XEN20" s="119"/>
      <c r="XEO20" s="119"/>
      <c r="XEP20" s="119"/>
      <c r="XEQ20" s="119"/>
      <c r="XER20" s="119"/>
      <c r="XES20" s="119"/>
      <c r="XET20" s="119"/>
      <c r="XEU20" s="119"/>
      <c r="XEV20" s="119"/>
      <c r="XEW20" s="119"/>
      <c r="XEX20" s="119"/>
      <c r="XEY20" s="119"/>
      <c r="XEZ20" s="119"/>
      <c r="XFA20" s="119"/>
      <c r="XFB20" s="119"/>
    </row>
    <row r="21" spans="1:16382" x14ac:dyDescent="0.3">
      <c r="A21" s="111"/>
      <c r="B21" s="111"/>
      <c r="C21" s="111"/>
      <c r="D21" s="111"/>
      <c r="E21" s="101">
        <f>G6</f>
        <v>250000</v>
      </c>
      <c r="F21" s="114" t="s">
        <v>92</v>
      </c>
      <c r="G21" s="120" t="s">
        <v>115</v>
      </c>
      <c r="H21" s="120">
        <v>9</v>
      </c>
      <c r="I21" s="117">
        <v>1</v>
      </c>
      <c r="J21" s="118">
        <f>E21/H21</f>
        <v>27777.777777777777</v>
      </c>
      <c r="K21" s="114" t="str">
        <f>IF(J21&gt;E16, "True", "False")</f>
        <v>True</v>
      </c>
    </row>
    <row r="22" spans="1:16382" x14ac:dyDescent="0.3">
      <c r="A22" s="111"/>
      <c r="B22" s="111"/>
      <c r="C22" s="111"/>
      <c r="D22" s="111"/>
      <c r="E22" s="101">
        <f>J6</f>
        <v>200000</v>
      </c>
      <c r="F22" s="114" t="s">
        <v>92</v>
      </c>
      <c r="G22" s="120" t="s">
        <v>115</v>
      </c>
      <c r="H22" s="120">
        <v>9</v>
      </c>
      <c r="I22" s="117">
        <v>1</v>
      </c>
      <c r="J22" s="118">
        <f>E22/H22</f>
        <v>22222.222222222223</v>
      </c>
      <c r="K22" s="114" t="str">
        <f>IF(J22&gt;E16, "True", "False")</f>
        <v>True</v>
      </c>
    </row>
    <row r="23" spans="1:16382" x14ac:dyDescent="0.3">
      <c r="J23"/>
    </row>
    <row r="24" spans="1:16382" x14ac:dyDescent="0.3">
      <c r="D24" s="60"/>
      <c r="E24" s="122"/>
      <c r="F24" s="123"/>
      <c r="G24" s="123"/>
      <c r="H24" s="123"/>
      <c r="J24"/>
    </row>
    <row r="25" spans="1:16382" s="110" customFormat="1" ht="64.5" customHeight="1" x14ac:dyDescent="0.3">
      <c r="A25" s="198" t="s">
        <v>284</v>
      </c>
      <c r="B25" s="124" t="s">
        <v>94</v>
      </c>
      <c r="C25" s="125" t="s">
        <v>95</v>
      </c>
      <c r="D25" s="125" t="s">
        <v>96</v>
      </c>
      <c r="E25" s="125" t="s">
        <v>97</v>
      </c>
      <c r="F25" s="126" t="s">
        <v>98</v>
      </c>
      <c r="G25" s="127" t="s">
        <v>99</v>
      </c>
      <c r="H25" s="128" t="s">
        <v>100</v>
      </c>
      <c r="I25" s="129" t="s">
        <v>101</v>
      </c>
      <c r="J25" s="123"/>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row>
    <row r="26" spans="1:16382" x14ac:dyDescent="0.3">
      <c r="A26" s="121" t="s">
        <v>102</v>
      </c>
      <c r="B26" s="121"/>
      <c r="C26" s="130">
        <f>J20</f>
        <v>33333.333333333336</v>
      </c>
      <c r="D26" s="131">
        <v>1</v>
      </c>
      <c r="E26" s="130">
        <f>+C26*D26</f>
        <v>33333.333333333336</v>
      </c>
      <c r="F26" s="132">
        <f>+$E$16*D26</f>
        <v>18491.666666666668</v>
      </c>
      <c r="G26" s="133">
        <f t="shared" ref="G26:G37" si="3">+F26/C26</f>
        <v>0.55474999999999997</v>
      </c>
      <c r="H26" s="134">
        <f>+E26-F26</f>
        <v>14841.666666666668</v>
      </c>
      <c r="I26" s="133">
        <f>+H26/C26</f>
        <v>0.44524999999999998</v>
      </c>
      <c r="J26" s="135"/>
    </row>
    <row r="27" spans="1:16382" x14ac:dyDescent="0.3">
      <c r="A27" s="121" t="s">
        <v>103</v>
      </c>
      <c r="B27" s="121"/>
      <c r="C27" s="130">
        <f>J20</f>
        <v>33333.333333333336</v>
      </c>
      <c r="D27" s="131">
        <v>0</v>
      </c>
      <c r="E27" s="130">
        <f t="shared" ref="E27:E37" si="4">+C27*D27</f>
        <v>0</v>
      </c>
      <c r="F27" s="132">
        <f t="shared" ref="F27:F37" si="5">+$E$16*D27</f>
        <v>0</v>
      </c>
      <c r="G27" s="133">
        <f t="shared" si="3"/>
        <v>0</v>
      </c>
      <c r="H27" s="134">
        <f t="shared" ref="H27:H37" si="6">+E27-F27</f>
        <v>0</v>
      </c>
      <c r="I27" s="133">
        <f t="shared" ref="I27:I37" si="7">+H27/C27</f>
        <v>0</v>
      </c>
      <c r="J27" s="135"/>
    </row>
    <row r="28" spans="1:16382" x14ac:dyDescent="0.3">
      <c r="A28" s="121" t="s">
        <v>104</v>
      </c>
      <c r="B28" s="121"/>
      <c r="C28" s="130">
        <f>J20</f>
        <v>33333.333333333336</v>
      </c>
      <c r="D28" s="131">
        <v>0</v>
      </c>
      <c r="E28" s="130">
        <f t="shared" si="4"/>
        <v>0</v>
      </c>
      <c r="F28" s="132">
        <f t="shared" si="5"/>
        <v>0</v>
      </c>
      <c r="G28" s="133">
        <f t="shared" si="3"/>
        <v>0</v>
      </c>
      <c r="H28" s="134">
        <f t="shared" si="6"/>
        <v>0</v>
      </c>
      <c r="I28" s="133">
        <f t="shared" si="7"/>
        <v>0</v>
      </c>
      <c r="J28" s="135"/>
    </row>
    <row r="29" spans="1:16382" x14ac:dyDescent="0.3">
      <c r="A29" s="121" t="s">
        <v>105</v>
      </c>
      <c r="B29" s="121"/>
      <c r="C29" s="130">
        <f>J20</f>
        <v>33333.333333333336</v>
      </c>
      <c r="D29" s="131">
        <v>0</v>
      </c>
      <c r="E29" s="130">
        <f t="shared" si="4"/>
        <v>0</v>
      </c>
      <c r="F29" s="132">
        <f t="shared" si="5"/>
        <v>0</v>
      </c>
      <c r="G29" s="133">
        <f t="shared" si="3"/>
        <v>0</v>
      </c>
      <c r="H29" s="134">
        <f t="shared" si="6"/>
        <v>0</v>
      </c>
      <c r="I29" s="133">
        <f t="shared" si="7"/>
        <v>0</v>
      </c>
      <c r="J29" s="135"/>
    </row>
    <row r="30" spans="1:16382" x14ac:dyDescent="0.3">
      <c r="A30" s="121" t="s">
        <v>106</v>
      </c>
      <c r="B30" s="121"/>
      <c r="C30" s="130">
        <f>J20</f>
        <v>33333.333333333336</v>
      </c>
      <c r="D30" s="131">
        <v>0</v>
      </c>
      <c r="E30" s="130">
        <f t="shared" si="4"/>
        <v>0</v>
      </c>
      <c r="F30" s="132">
        <f t="shared" si="5"/>
        <v>0</v>
      </c>
      <c r="G30" s="133">
        <f t="shared" si="3"/>
        <v>0</v>
      </c>
      <c r="H30" s="134">
        <f t="shared" si="6"/>
        <v>0</v>
      </c>
      <c r="I30" s="133">
        <f t="shared" si="7"/>
        <v>0</v>
      </c>
      <c r="J30" s="135"/>
    </row>
    <row r="31" spans="1:16382" x14ac:dyDescent="0.3">
      <c r="A31" s="121" t="s">
        <v>107</v>
      </c>
      <c r="B31" s="121"/>
      <c r="C31" s="130">
        <f>J20</f>
        <v>33333.333333333336</v>
      </c>
      <c r="D31" s="131">
        <v>0</v>
      </c>
      <c r="E31" s="130">
        <f t="shared" si="4"/>
        <v>0</v>
      </c>
      <c r="F31" s="132">
        <f t="shared" si="5"/>
        <v>0</v>
      </c>
      <c r="G31" s="133">
        <f t="shared" si="3"/>
        <v>0</v>
      </c>
      <c r="H31" s="134">
        <f t="shared" si="6"/>
        <v>0</v>
      </c>
      <c r="I31" s="133">
        <f t="shared" si="7"/>
        <v>0</v>
      </c>
      <c r="J31" s="135"/>
    </row>
    <row r="32" spans="1:16382" x14ac:dyDescent="0.3">
      <c r="A32" s="121" t="s">
        <v>108</v>
      </c>
      <c r="B32" s="121"/>
      <c r="C32" s="130">
        <f>J20</f>
        <v>33333.333333333336</v>
      </c>
      <c r="D32" s="131">
        <v>1</v>
      </c>
      <c r="E32" s="130">
        <f t="shared" si="4"/>
        <v>33333.333333333336</v>
      </c>
      <c r="F32" s="132">
        <f t="shared" si="5"/>
        <v>18491.666666666668</v>
      </c>
      <c r="G32" s="133">
        <f t="shared" si="3"/>
        <v>0.55474999999999997</v>
      </c>
      <c r="H32" s="134">
        <f t="shared" si="6"/>
        <v>14841.666666666668</v>
      </c>
      <c r="I32" s="133">
        <f t="shared" si="7"/>
        <v>0.44524999999999998</v>
      </c>
      <c r="J32" s="135"/>
    </row>
    <row r="33" spans="1:16382" s="119" customFormat="1" x14ac:dyDescent="0.3">
      <c r="A33" s="121" t="s">
        <v>109</v>
      </c>
      <c r="B33" s="121"/>
      <c r="C33" s="130">
        <f>J20</f>
        <v>33333.333333333336</v>
      </c>
      <c r="D33" s="131">
        <v>0</v>
      </c>
      <c r="E33" s="130">
        <f t="shared" si="4"/>
        <v>0</v>
      </c>
      <c r="F33" s="132">
        <f t="shared" si="5"/>
        <v>0</v>
      </c>
      <c r="G33" s="133">
        <f t="shared" si="3"/>
        <v>0</v>
      </c>
      <c r="H33" s="134">
        <f t="shared" si="6"/>
        <v>0</v>
      </c>
      <c r="I33" s="133">
        <f t="shared" si="7"/>
        <v>0</v>
      </c>
      <c r="J33" s="135"/>
    </row>
    <row r="34" spans="1:16382" x14ac:dyDescent="0.3">
      <c r="A34" s="121" t="s">
        <v>110</v>
      </c>
      <c r="B34" s="121"/>
      <c r="C34" s="130">
        <f>J20</f>
        <v>33333.333333333336</v>
      </c>
      <c r="D34" s="131">
        <v>0</v>
      </c>
      <c r="E34" s="130">
        <f t="shared" si="4"/>
        <v>0</v>
      </c>
      <c r="F34" s="132">
        <f t="shared" si="5"/>
        <v>0</v>
      </c>
      <c r="G34" s="133">
        <f t="shared" si="3"/>
        <v>0</v>
      </c>
      <c r="H34" s="134">
        <f t="shared" si="6"/>
        <v>0</v>
      </c>
      <c r="I34" s="133">
        <f t="shared" si="7"/>
        <v>0</v>
      </c>
      <c r="J34" s="135"/>
    </row>
    <row r="35" spans="1:16382" x14ac:dyDescent="0.3">
      <c r="A35" s="121" t="s">
        <v>111</v>
      </c>
      <c r="B35" s="121"/>
      <c r="C35" s="130">
        <f>J20</f>
        <v>33333.333333333336</v>
      </c>
      <c r="D35" s="131">
        <v>0</v>
      </c>
      <c r="E35" s="130">
        <f t="shared" si="4"/>
        <v>0</v>
      </c>
      <c r="F35" s="132">
        <f t="shared" si="5"/>
        <v>0</v>
      </c>
      <c r="G35" s="133">
        <f t="shared" si="3"/>
        <v>0</v>
      </c>
      <c r="H35" s="134">
        <f t="shared" si="6"/>
        <v>0</v>
      </c>
      <c r="I35" s="133">
        <f t="shared" si="7"/>
        <v>0</v>
      </c>
      <c r="J35" s="135"/>
    </row>
    <row r="36" spans="1:16382" x14ac:dyDescent="0.3">
      <c r="A36" s="121" t="s">
        <v>112</v>
      </c>
      <c r="B36" s="121"/>
      <c r="C36" s="130">
        <f>J20</f>
        <v>33333.333333333336</v>
      </c>
      <c r="D36" s="131">
        <v>0</v>
      </c>
      <c r="E36" s="130">
        <f t="shared" si="4"/>
        <v>0</v>
      </c>
      <c r="F36" s="132">
        <f t="shared" si="5"/>
        <v>0</v>
      </c>
      <c r="G36" s="133">
        <f t="shared" si="3"/>
        <v>0</v>
      </c>
      <c r="H36" s="134">
        <f t="shared" si="6"/>
        <v>0</v>
      </c>
      <c r="I36" s="133">
        <f t="shared" si="7"/>
        <v>0</v>
      </c>
      <c r="J36" s="135"/>
    </row>
    <row r="37" spans="1:16382" ht="15" thickBot="1" x14ac:dyDescent="0.35">
      <c r="A37" s="121" t="s">
        <v>113</v>
      </c>
      <c r="B37" s="121"/>
      <c r="C37" s="130">
        <f>J20</f>
        <v>33333.333333333336</v>
      </c>
      <c r="D37" s="131">
        <v>0</v>
      </c>
      <c r="E37" s="130">
        <f t="shared" si="4"/>
        <v>0</v>
      </c>
      <c r="F37" s="132">
        <f t="shared" si="5"/>
        <v>0</v>
      </c>
      <c r="G37" s="133">
        <f t="shared" si="3"/>
        <v>0</v>
      </c>
      <c r="H37" s="134">
        <f t="shared" si="6"/>
        <v>0</v>
      </c>
      <c r="I37" s="133">
        <f t="shared" si="7"/>
        <v>0</v>
      </c>
      <c r="J37" s="135"/>
    </row>
    <row r="38" spans="1:16382" ht="15" thickBot="1" x14ac:dyDescent="0.35">
      <c r="E38" s="136">
        <f>SUM(E26:E37)</f>
        <v>66666.666666666672</v>
      </c>
      <c r="F38" s="137">
        <f>SUM(F26:F37)</f>
        <v>36983.333333333336</v>
      </c>
      <c r="G38" s="137"/>
      <c r="H38" s="138">
        <f>SUM(H26:H37)</f>
        <v>29683.333333333336</v>
      </c>
      <c r="I38" s="135"/>
      <c r="J38" s="135"/>
    </row>
    <row r="39" spans="1:16382" s="110" customFormat="1" ht="64.5" customHeight="1" x14ac:dyDescent="0.3">
      <c r="A39" s="198" t="s">
        <v>294</v>
      </c>
      <c r="B39" s="124" t="s">
        <v>94</v>
      </c>
      <c r="C39" s="125" t="s">
        <v>95</v>
      </c>
      <c r="D39" s="125" t="s">
        <v>96</v>
      </c>
      <c r="E39" s="125" t="s">
        <v>97</v>
      </c>
      <c r="F39" s="126" t="s">
        <v>98</v>
      </c>
      <c r="G39" s="127" t="s">
        <v>99</v>
      </c>
      <c r="H39" s="128" t="s">
        <v>100</v>
      </c>
      <c r="I39" s="129" t="s">
        <v>101</v>
      </c>
      <c r="J39" s="123"/>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c r="AML39"/>
      <c r="AMM39"/>
      <c r="AMN39"/>
      <c r="AMO39"/>
      <c r="AMP39"/>
      <c r="AMQ39"/>
      <c r="AMR39"/>
      <c r="AMS39"/>
      <c r="AMT39"/>
      <c r="AMU39"/>
      <c r="AMV39"/>
      <c r="AMW39"/>
      <c r="AMX39"/>
      <c r="AMY39"/>
      <c r="AMZ39"/>
      <c r="ANA39"/>
      <c r="ANB39"/>
      <c r="ANC39"/>
      <c r="AND39"/>
      <c r="ANE39"/>
      <c r="ANF39"/>
      <c r="ANG39"/>
      <c r="ANH39"/>
      <c r="ANI39"/>
      <c r="ANJ39"/>
      <c r="ANK39"/>
      <c r="ANL39"/>
      <c r="ANM39"/>
      <c r="ANN39"/>
      <c r="ANO39"/>
      <c r="ANP39"/>
      <c r="ANQ39"/>
      <c r="ANR39"/>
      <c r="ANS39"/>
      <c r="ANT39"/>
      <c r="ANU39"/>
      <c r="ANV39"/>
      <c r="ANW39"/>
      <c r="ANX39"/>
      <c r="ANY39"/>
      <c r="ANZ39"/>
      <c r="AOA39"/>
      <c r="AOB39"/>
      <c r="AOC39"/>
      <c r="AOD39"/>
      <c r="AOE39"/>
      <c r="AOF39"/>
      <c r="AOG39"/>
      <c r="AOH39"/>
      <c r="AOI39"/>
      <c r="AOJ39"/>
      <c r="AOK39"/>
      <c r="AOL39"/>
      <c r="AOM39"/>
      <c r="AON39"/>
      <c r="AOO39"/>
      <c r="AOP39"/>
      <c r="AOQ39"/>
      <c r="AOR39"/>
      <c r="AOS39"/>
      <c r="AOT39"/>
      <c r="AOU39"/>
      <c r="AOV39"/>
      <c r="AOW39"/>
      <c r="AOX39"/>
      <c r="AOY39"/>
      <c r="AOZ39"/>
      <c r="APA39"/>
      <c r="APB39"/>
      <c r="APC39"/>
      <c r="APD39"/>
      <c r="APE39"/>
      <c r="APF39"/>
      <c r="APG39"/>
      <c r="APH39"/>
      <c r="API39"/>
      <c r="APJ39"/>
      <c r="APK39"/>
      <c r="APL39"/>
      <c r="APM39"/>
      <c r="APN39"/>
      <c r="APO39"/>
      <c r="APP39"/>
      <c r="APQ39"/>
      <c r="APR39"/>
      <c r="APS39"/>
      <c r="APT39"/>
      <c r="APU39"/>
      <c r="APV39"/>
      <c r="APW39"/>
      <c r="APX39"/>
      <c r="APY39"/>
      <c r="APZ39"/>
      <c r="AQA39"/>
      <c r="AQB39"/>
      <c r="AQC39"/>
      <c r="AQD39"/>
      <c r="AQE39"/>
      <c r="AQF39"/>
      <c r="AQG39"/>
      <c r="AQH39"/>
      <c r="AQI39"/>
      <c r="AQJ39"/>
      <c r="AQK39"/>
      <c r="AQL39"/>
      <c r="AQM39"/>
      <c r="AQN39"/>
      <c r="AQO39"/>
      <c r="AQP39"/>
      <c r="AQQ39"/>
      <c r="AQR39"/>
      <c r="AQS39"/>
      <c r="AQT39"/>
      <c r="AQU39"/>
      <c r="AQV39"/>
      <c r="AQW39"/>
      <c r="AQX39"/>
      <c r="AQY39"/>
      <c r="AQZ39"/>
      <c r="ARA39"/>
      <c r="ARB39"/>
      <c r="ARC39"/>
      <c r="ARD39"/>
      <c r="ARE39"/>
      <c r="ARF39"/>
      <c r="ARG39"/>
      <c r="ARH39"/>
      <c r="ARI39"/>
      <c r="ARJ39"/>
      <c r="ARK39"/>
      <c r="ARL39"/>
      <c r="ARM39"/>
      <c r="ARN39"/>
      <c r="ARO39"/>
      <c r="ARP39"/>
      <c r="ARQ39"/>
      <c r="ARR39"/>
      <c r="ARS39"/>
      <c r="ART39"/>
      <c r="ARU39"/>
      <c r="ARV39"/>
      <c r="ARW39"/>
      <c r="ARX39"/>
      <c r="ARY39"/>
      <c r="ARZ39"/>
      <c r="ASA39"/>
      <c r="ASB39"/>
      <c r="ASC39"/>
      <c r="ASD39"/>
      <c r="ASE39"/>
      <c r="ASF39"/>
      <c r="ASG39"/>
      <c r="ASH39"/>
      <c r="ASI39"/>
      <c r="ASJ39"/>
      <c r="ASK39"/>
      <c r="ASL39"/>
      <c r="ASM39"/>
      <c r="ASN39"/>
      <c r="ASO39"/>
      <c r="ASP39"/>
      <c r="ASQ39"/>
      <c r="ASR39"/>
      <c r="ASS39"/>
      <c r="AST39"/>
      <c r="ASU39"/>
      <c r="ASV39"/>
      <c r="ASW39"/>
      <c r="ASX39"/>
      <c r="ASY39"/>
      <c r="ASZ39"/>
      <c r="ATA39"/>
      <c r="ATB39"/>
      <c r="ATC39"/>
      <c r="ATD39"/>
      <c r="ATE39"/>
      <c r="ATF39"/>
      <c r="ATG39"/>
      <c r="ATH39"/>
      <c r="ATI39"/>
      <c r="ATJ39"/>
      <c r="ATK39"/>
      <c r="ATL39"/>
      <c r="ATM39"/>
      <c r="ATN39"/>
      <c r="ATO39"/>
      <c r="ATP39"/>
      <c r="ATQ39"/>
      <c r="ATR39"/>
      <c r="ATS39"/>
      <c r="ATT39"/>
      <c r="ATU39"/>
      <c r="ATV39"/>
      <c r="ATW39"/>
      <c r="ATX39"/>
      <c r="ATY39"/>
      <c r="ATZ39"/>
      <c r="AUA39"/>
      <c r="AUB39"/>
      <c r="AUC39"/>
      <c r="AUD39"/>
      <c r="AUE39"/>
      <c r="AUF39"/>
      <c r="AUG39"/>
      <c r="AUH39"/>
      <c r="AUI39"/>
      <c r="AUJ39"/>
      <c r="AUK39"/>
      <c r="AUL39"/>
      <c r="AUM39"/>
      <c r="AUN39"/>
      <c r="AUO39"/>
      <c r="AUP39"/>
      <c r="AUQ39"/>
      <c r="AUR39"/>
      <c r="AUS39"/>
      <c r="AUT39"/>
      <c r="AUU39"/>
      <c r="AUV39"/>
      <c r="AUW39"/>
      <c r="AUX39"/>
      <c r="AUY39"/>
      <c r="AUZ39"/>
      <c r="AVA39"/>
      <c r="AVB39"/>
      <c r="AVC39"/>
      <c r="AVD39"/>
      <c r="AVE39"/>
      <c r="AVF39"/>
      <c r="AVG39"/>
      <c r="AVH39"/>
      <c r="AVI39"/>
      <c r="AVJ39"/>
      <c r="AVK39"/>
      <c r="AVL39"/>
      <c r="AVM39"/>
      <c r="AVN39"/>
      <c r="AVO39"/>
      <c r="AVP39"/>
      <c r="AVQ39"/>
      <c r="AVR39"/>
      <c r="AVS39"/>
      <c r="AVT39"/>
      <c r="AVU39"/>
      <c r="AVV39"/>
      <c r="AVW39"/>
      <c r="AVX39"/>
      <c r="AVY39"/>
      <c r="AVZ39"/>
      <c r="AWA39"/>
      <c r="AWB39"/>
      <c r="AWC39"/>
      <c r="AWD39"/>
      <c r="AWE39"/>
      <c r="AWF39"/>
      <c r="AWG39"/>
      <c r="AWH39"/>
      <c r="AWI39"/>
      <c r="AWJ39"/>
      <c r="AWK39"/>
      <c r="AWL39"/>
      <c r="AWM39"/>
      <c r="AWN39"/>
      <c r="AWO39"/>
      <c r="AWP39"/>
      <c r="AWQ39"/>
      <c r="AWR39"/>
      <c r="AWS39"/>
      <c r="AWT39"/>
      <c r="AWU39"/>
      <c r="AWV39"/>
      <c r="AWW39"/>
      <c r="AWX39"/>
      <c r="AWY39"/>
      <c r="AWZ39"/>
      <c r="AXA39"/>
      <c r="AXB39"/>
      <c r="AXC39"/>
      <c r="AXD39"/>
      <c r="AXE39"/>
      <c r="AXF39"/>
      <c r="AXG39"/>
      <c r="AXH39"/>
      <c r="AXI39"/>
      <c r="AXJ39"/>
      <c r="AXK39"/>
      <c r="AXL39"/>
      <c r="AXM39"/>
      <c r="AXN39"/>
      <c r="AXO39"/>
      <c r="AXP39"/>
      <c r="AXQ39"/>
      <c r="AXR39"/>
      <c r="AXS39"/>
      <c r="AXT39"/>
      <c r="AXU39"/>
      <c r="AXV39"/>
      <c r="AXW39"/>
      <c r="AXX39"/>
      <c r="AXY39"/>
      <c r="AXZ39"/>
      <c r="AYA39"/>
      <c r="AYB39"/>
      <c r="AYC39"/>
      <c r="AYD39"/>
      <c r="AYE39"/>
      <c r="AYF39"/>
      <c r="AYG39"/>
      <c r="AYH39"/>
      <c r="AYI39"/>
      <c r="AYJ39"/>
      <c r="AYK39"/>
      <c r="AYL39"/>
      <c r="AYM39"/>
      <c r="AYN39"/>
      <c r="AYO39"/>
      <c r="AYP39"/>
      <c r="AYQ39"/>
      <c r="AYR39"/>
      <c r="AYS39"/>
      <c r="AYT39"/>
      <c r="AYU39"/>
      <c r="AYV39"/>
      <c r="AYW39"/>
      <c r="AYX39"/>
      <c r="AYY39"/>
      <c r="AYZ39"/>
      <c r="AZA39"/>
      <c r="AZB39"/>
      <c r="AZC39"/>
      <c r="AZD39"/>
      <c r="AZE39"/>
      <c r="AZF39"/>
      <c r="AZG39"/>
      <c r="AZH39"/>
      <c r="AZI39"/>
      <c r="AZJ39"/>
      <c r="AZK39"/>
      <c r="AZL39"/>
      <c r="AZM39"/>
      <c r="AZN39"/>
      <c r="AZO39"/>
      <c r="AZP39"/>
      <c r="AZQ39"/>
      <c r="AZR39"/>
      <c r="AZS39"/>
      <c r="AZT39"/>
      <c r="AZU39"/>
      <c r="AZV39"/>
      <c r="AZW39"/>
      <c r="AZX39"/>
      <c r="AZY39"/>
      <c r="AZZ39"/>
      <c r="BAA39"/>
      <c r="BAB39"/>
      <c r="BAC39"/>
      <c r="BAD39"/>
      <c r="BAE39"/>
      <c r="BAF39"/>
      <c r="BAG39"/>
      <c r="BAH39"/>
      <c r="BAI39"/>
      <c r="BAJ39"/>
      <c r="BAK39"/>
      <c r="BAL39"/>
      <c r="BAM39"/>
      <c r="BAN39"/>
      <c r="BAO39"/>
      <c r="BAP39"/>
      <c r="BAQ39"/>
      <c r="BAR39"/>
      <c r="BAS39"/>
      <c r="BAT39"/>
      <c r="BAU39"/>
      <c r="BAV39"/>
      <c r="BAW39"/>
      <c r="BAX39"/>
      <c r="BAY39"/>
      <c r="BAZ39"/>
      <c r="BBA39"/>
      <c r="BBB39"/>
      <c r="BBC39"/>
      <c r="BBD39"/>
      <c r="BBE39"/>
      <c r="BBF39"/>
      <c r="BBG39"/>
      <c r="BBH39"/>
      <c r="BBI39"/>
      <c r="BBJ39"/>
      <c r="BBK39"/>
      <c r="BBL39"/>
      <c r="BBM39"/>
      <c r="BBN39"/>
      <c r="BBO39"/>
      <c r="BBP39"/>
      <c r="BBQ39"/>
      <c r="BBR39"/>
      <c r="BBS39"/>
      <c r="BBT39"/>
      <c r="BBU39"/>
      <c r="BBV39"/>
      <c r="BBW39"/>
      <c r="BBX39"/>
      <c r="BBY39"/>
      <c r="BBZ39"/>
      <c r="BCA39"/>
      <c r="BCB39"/>
      <c r="BCC39"/>
      <c r="BCD39"/>
      <c r="BCE39"/>
      <c r="BCF39"/>
      <c r="BCG39"/>
      <c r="BCH39"/>
      <c r="BCI39"/>
      <c r="BCJ39"/>
      <c r="BCK39"/>
      <c r="BCL39"/>
      <c r="BCM39"/>
      <c r="BCN39"/>
      <c r="BCO39"/>
      <c r="BCP39"/>
      <c r="BCQ39"/>
      <c r="BCR39"/>
      <c r="BCS39"/>
      <c r="BCT39"/>
      <c r="BCU39"/>
      <c r="BCV39"/>
      <c r="BCW39"/>
      <c r="BCX39"/>
      <c r="BCY39"/>
      <c r="BCZ39"/>
      <c r="BDA39"/>
      <c r="BDB39"/>
      <c r="BDC39"/>
      <c r="BDD39"/>
      <c r="BDE39"/>
      <c r="BDF39"/>
      <c r="BDG39"/>
      <c r="BDH39"/>
      <c r="BDI39"/>
      <c r="BDJ39"/>
      <c r="BDK39"/>
      <c r="BDL39"/>
      <c r="BDM39"/>
      <c r="BDN39"/>
      <c r="BDO39"/>
      <c r="BDP39"/>
      <c r="BDQ39"/>
      <c r="BDR39"/>
      <c r="BDS39"/>
      <c r="BDT39"/>
      <c r="BDU39"/>
      <c r="BDV39"/>
      <c r="BDW39"/>
      <c r="BDX39"/>
      <c r="BDY39"/>
      <c r="BDZ39"/>
      <c r="BEA39"/>
      <c r="BEB39"/>
      <c r="BEC39"/>
      <c r="BED39"/>
      <c r="BEE39"/>
      <c r="BEF39"/>
      <c r="BEG39"/>
      <c r="BEH39"/>
      <c r="BEI39"/>
      <c r="BEJ39"/>
      <c r="BEK39"/>
      <c r="BEL39"/>
      <c r="BEM39"/>
      <c r="BEN39"/>
      <c r="BEO39"/>
      <c r="BEP39"/>
      <c r="BEQ39"/>
      <c r="BER39"/>
      <c r="BES39"/>
      <c r="BET39"/>
      <c r="BEU39"/>
      <c r="BEV39"/>
      <c r="BEW39"/>
      <c r="BEX39"/>
      <c r="BEY39"/>
      <c r="BEZ39"/>
      <c r="BFA39"/>
      <c r="BFB39"/>
      <c r="BFC39"/>
      <c r="BFD39"/>
      <c r="BFE39"/>
      <c r="BFF39"/>
      <c r="BFG39"/>
      <c r="BFH39"/>
      <c r="BFI39"/>
      <c r="BFJ39"/>
      <c r="BFK39"/>
      <c r="BFL39"/>
      <c r="BFM39"/>
      <c r="BFN39"/>
      <c r="BFO39"/>
      <c r="BFP39"/>
      <c r="BFQ39"/>
      <c r="BFR39"/>
      <c r="BFS39"/>
      <c r="BFT39"/>
      <c r="BFU39"/>
      <c r="BFV39"/>
      <c r="BFW39"/>
      <c r="BFX39"/>
      <c r="BFY39"/>
      <c r="BFZ39"/>
      <c r="BGA39"/>
      <c r="BGB39"/>
      <c r="BGC39"/>
      <c r="BGD39"/>
      <c r="BGE39"/>
      <c r="BGF39"/>
      <c r="BGG39"/>
      <c r="BGH39"/>
      <c r="BGI39"/>
      <c r="BGJ39"/>
      <c r="BGK39"/>
      <c r="BGL39"/>
      <c r="BGM39"/>
      <c r="BGN39"/>
      <c r="BGO39"/>
      <c r="BGP39"/>
      <c r="BGQ39"/>
      <c r="BGR39"/>
      <c r="BGS39"/>
      <c r="BGT39"/>
      <c r="BGU39"/>
      <c r="BGV39"/>
      <c r="BGW39"/>
      <c r="BGX39"/>
      <c r="BGY39"/>
      <c r="BGZ39"/>
      <c r="BHA39"/>
      <c r="BHB39"/>
      <c r="BHC39"/>
      <c r="BHD39"/>
      <c r="BHE39"/>
      <c r="BHF39"/>
      <c r="BHG39"/>
      <c r="BHH39"/>
      <c r="BHI39"/>
      <c r="BHJ39"/>
      <c r="BHK39"/>
      <c r="BHL39"/>
      <c r="BHM39"/>
      <c r="BHN39"/>
      <c r="BHO39"/>
      <c r="BHP39"/>
      <c r="BHQ39"/>
      <c r="BHR39"/>
      <c r="BHS39"/>
      <c r="BHT39"/>
      <c r="BHU39"/>
      <c r="BHV39"/>
      <c r="BHW39"/>
      <c r="BHX39"/>
      <c r="BHY39"/>
      <c r="BHZ39"/>
      <c r="BIA39"/>
      <c r="BIB39"/>
      <c r="BIC39"/>
      <c r="BID39"/>
      <c r="BIE39"/>
      <c r="BIF39"/>
      <c r="BIG39"/>
      <c r="BIH39"/>
      <c r="BII39"/>
      <c r="BIJ39"/>
      <c r="BIK39"/>
      <c r="BIL39"/>
      <c r="BIM39"/>
      <c r="BIN39"/>
      <c r="BIO39"/>
      <c r="BIP39"/>
      <c r="BIQ39"/>
      <c r="BIR39"/>
      <c r="BIS39"/>
      <c r="BIT39"/>
      <c r="BIU39"/>
      <c r="BIV39"/>
      <c r="BIW39"/>
      <c r="BIX39"/>
      <c r="BIY39"/>
      <c r="BIZ39"/>
      <c r="BJA39"/>
      <c r="BJB39"/>
      <c r="BJC39"/>
      <c r="BJD39"/>
      <c r="BJE39"/>
      <c r="BJF39"/>
      <c r="BJG39"/>
      <c r="BJH39"/>
      <c r="BJI39"/>
      <c r="BJJ39"/>
      <c r="BJK39"/>
      <c r="BJL39"/>
      <c r="BJM39"/>
      <c r="BJN39"/>
      <c r="BJO39"/>
      <c r="BJP39"/>
      <c r="BJQ39"/>
      <c r="BJR39"/>
      <c r="BJS39"/>
      <c r="BJT39"/>
      <c r="BJU39"/>
      <c r="BJV39"/>
      <c r="BJW39"/>
      <c r="BJX39"/>
      <c r="BJY39"/>
      <c r="BJZ39"/>
      <c r="BKA39"/>
      <c r="BKB39"/>
      <c r="BKC39"/>
      <c r="BKD39"/>
      <c r="BKE39"/>
      <c r="BKF39"/>
      <c r="BKG39"/>
      <c r="BKH39"/>
      <c r="BKI39"/>
      <c r="BKJ39"/>
      <c r="BKK39"/>
      <c r="BKL39"/>
      <c r="BKM39"/>
      <c r="BKN39"/>
      <c r="BKO39"/>
      <c r="BKP39"/>
      <c r="BKQ39"/>
      <c r="BKR39"/>
      <c r="BKS39"/>
      <c r="BKT39"/>
      <c r="BKU39"/>
      <c r="BKV39"/>
      <c r="BKW39"/>
      <c r="BKX39"/>
      <c r="BKY39"/>
      <c r="BKZ39"/>
      <c r="BLA39"/>
      <c r="BLB39"/>
      <c r="BLC39"/>
      <c r="BLD39"/>
      <c r="BLE39"/>
      <c r="BLF39"/>
      <c r="BLG39"/>
      <c r="BLH39"/>
      <c r="BLI39"/>
      <c r="BLJ39"/>
      <c r="BLK39"/>
      <c r="BLL39"/>
      <c r="BLM39"/>
      <c r="BLN39"/>
      <c r="BLO39"/>
      <c r="BLP39"/>
      <c r="BLQ39"/>
      <c r="BLR39"/>
      <c r="BLS39"/>
      <c r="BLT39"/>
      <c r="BLU39"/>
      <c r="BLV39"/>
      <c r="BLW39"/>
      <c r="BLX39"/>
      <c r="BLY39"/>
      <c r="BLZ39"/>
      <c r="BMA39"/>
      <c r="BMB39"/>
      <c r="BMC39"/>
      <c r="BMD39"/>
      <c r="BME39"/>
      <c r="BMF39"/>
      <c r="BMG39"/>
      <c r="BMH39"/>
      <c r="BMI39"/>
      <c r="BMJ39"/>
      <c r="BMK39"/>
      <c r="BML39"/>
      <c r="BMM39"/>
      <c r="BMN39"/>
      <c r="BMO39"/>
      <c r="BMP39"/>
      <c r="BMQ39"/>
      <c r="BMR39"/>
      <c r="BMS39"/>
      <c r="BMT39"/>
      <c r="BMU39"/>
      <c r="BMV39"/>
      <c r="BMW39"/>
      <c r="BMX39"/>
      <c r="BMY39"/>
      <c r="BMZ39"/>
      <c r="BNA39"/>
      <c r="BNB39"/>
      <c r="BNC39"/>
      <c r="BND39"/>
      <c r="BNE39"/>
      <c r="BNF39"/>
      <c r="BNG39"/>
      <c r="BNH39"/>
      <c r="BNI39"/>
      <c r="BNJ39"/>
      <c r="BNK39"/>
      <c r="BNL39"/>
      <c r="BNM39"/>
      <c r="BNN39"/>
      <c r="BNO39"/>
      <c r="BNP39"/>
      <c r="BNQ39"/>
      <c r="BNR39"/>
      <c r="BNS39"/>
      <c r="BNT39"/>
      <c r="BNU39"/>
      <c r="BNV39"/>
      <c r="BNW39"/>
      <c r="BNX39"/>
      <c r="BNY39"/>
      <c r="BNZ39"/>
      <c r="BOA39"/>
      <c r="BOB39"/>
      <c r="BOC39"/>
      <c r="BOD39"/>
      <c r="BOE39"/>
      <c r="BOF39"/>
      <c r="BOG39"/>
      <c r="BOH39"/>
      <c r="BOI39"/>
      <c r="BOJ39"/>
      <c r="BOK39"/>
      <c r="BOL39"/>
      <c r="BOM39"/>
      <c r="BON39"/>
      <c r="BOO39"/>
      <c r="BOP39"/>
      <c r="BOQ39"/>
      <c r="BOR39"/>
      <c r="BOS39"/>
      <c r="BOT39"/>
      <c r="BOU39"/>
      <c r="BOV39"/>
      <c r="BOW39"/>
      <c r="BOX39"/>
      <c r="BOY39"/>
      <c r="BOZ39"/>
      <c r="BPA39"/>
      <c r="BPB39"/>
      <c r="BPC39"/>
      <c r="BPD39"/>
      <c r="BPE39"/>
      <c r="BPF39"/>
      <c r="BPG39"/>
      <c r="BPH39"/>
      <c r="BPI39"/>
      <c r="BPJ39"/>
      <c r="BPK39"/>
      <c r="BPL39"/>
      <c r="BPM39"/>
      <c r="BPN39"/>
      <c r="BPO39"/>
      <c r="BPP39"/>
      <c r="BPQ39"/>
      <c r="BPR39"/>
      <c r="BPS39"/>
      <c r="BPT39"/>
      <c r="BPU39"/>
      <c r="BPV39"/>
      <c r="BPW39"/>
      <c r="BPX39"/>
      <c r="BPY39"/>
      <c r="BPZ39"/>
      <c r="BQA39"/>
      <c r="BQB39"/>
      <c r="BQC39"/>
      <c r="BQD39"/>
      <c r="BQE39"/>
      <c r="BQF39"/>
      <c r="BQG39"/>
      <c r="BQH39"/>
      <c r="BQI39"/>
      <c r="BQJ39"/>
      <c r="BQK39"/>
      <c r="BQL39"/>
      <c r="BQM39"/>
      <c r="BQN39"/>
      <c r="BQO39"/>
      <c r="BQP39"/>
      <c r="BQQ39"/>
      <c r="BQR39"/>
      <c r="BQS39"/>
      <c r="BQT39"/>
      <c r="BQU39"/>
      <c r="BQV39"/>
      <c r="BQW39"/>
      <c r="BQX39"/>
      <c r="BQY39"/>
      <c r="BQZ39"/>
      <c r="BRA39"/>
      <c r="BRB39"/>
      <c r="BRC39"/>
      <c r="BRD39"/>
      <c r="BRE39"/>
      <c r="BRF39"/>
      <c r="BRG39"/>
      <c r="BRH39"/>
      <c r="BRI39"/>
      <c r="BRJ39"/>
      <c r="BRK39"/>
      <c r="BRL39"/>
      <c r="BRM39"/>
      <c r="BRN39"/>
      <c r="BRO39"/>
      <c r="BRP39"/>
      <c r="BRQ39"/>
      <c r="BRR39"/>
      <c r="BRS39"/>
      <c r="BRT39"/>
      <c r="BRU39"/>
      <c r="BRV39"/>
      <c r="BRW39"/>
      <c r="BRX39"/>
      <c r="BRY39"/>
      <c r="BRZ39"/>
      <c r="BSA39"/>
      <c r="BSB39"/>
      <c r="BSC39"/>
      <c r="BSD39"/>
      <c r="BSE39"/>
      <c r="BSF39"/>
      <c r="BSG39"/>
      <c r="BSH39"/>
      <c r="BSI39"/>
      <c r="BSJ39"/>
      <c r="BSK39"/>
      <c r="BSL39"/>
      <c r="BSM39"/>
      <c r="BSN39"/>
      <c r="BSO39"/>
      <c r="BSP39"/>
      <c r="BSQ39"/>
      <c r="BSR39"/>
      <c r="BSS39"/>
      <c r="BST39"/>
      <c r="BSU39"/>
      <c r="BSV39"/>
      <c r="BSW39"/>
      <c r="BSX39"/>
      <c r="BSY39"/>
      <c r="BSZ39"/>
      <c r="BTA39"/>
      <c r="BTB39"/>
      <c r="BTC39"/>
      <c r="BTD39"/>
      <c r="BTE39"/>
      <c r="BTF39"/>
      <c r="BTG39"/>
      <c r="BTH39"/>
      <c r="BTI39"/>
      <c r="BTJ39"/>
      <c r="BTK39"/>
      <c r="BTL39"/>
      <c r="BTM39"/>
      <c r="BTN39"/>
      <c r="BTO39"/>
      <c r="BTP39"/>
      <c r="BTQ39"/>
      <c r="BTR39"/>
      <c r="BTS39"/>
      <c r="BTT39"/>
      <c r="BTU39"/>
      <c r="BTV39"/>
      <c r="BTW39"/>
      <c r="BTX39"/>
      <c r="BTY39"/>
      <c r="BTZ39"/>
      <c r="BUA39"/>
      <c r="BUB39"/>
      <c r="BUC39"/>
      <c r="BUD39"/>
      <c r="BUE39"/>
      <c r="BUF39"/>
      <c r="BUG39"/>
      <c r="BUH39"/>
      <c r="BUI39"/>
      <c r="BUJ39"/>
      <c r="BUK39"/>
      <c r="BUL39"/>
      <c r="BUM39"/>
      <c r="BUN39"/>
      <c r="BUO39"/>
      <c r="BUP39"/>
      <c r="BUQ39"/>
      <c r="BUR39"/>
      <c r="BUS39"/>
      <c r="BUT39"/>
      <c r="BUU39"/>
      <c r="BUV39"/>
      <c r="BUW39"/>
      <c r="BUX39"/>
      <c r="BUY39"/>
      <c r="BUZ39"/>
      <c r="BVA39"/>
      <c r="BVB39"/>
      <c r="BVC39"/>
      <c r="BVD39"/>
      <c r="BVE39"/>
      <c r="BVF39"/>
      <c r="BVG39"/>
      <c r="BVH39"/>
      <c r="BVI39"/>
      <c r="BVJ39"/>
      <c r="BVK39"/>
      <c r="BVL39"/>
      <c r="BVM39"/>
      <c r="BVN39"/>
      <c r="BVO39"/>
      <c r="BVP39"/>
      <c r="BVQ39"/>
      <c r="BVR39"/>
      <c r="BVS39"/>
      <c r="BVT39"/>
      <c r="BVU39"/>
      <c r="BVV39"/>
      <c r="BVW39"/>
      <c r="BVX39"/>
      <c r="BVY39"/>
      <c r="BVZ39"/>
      <c r="BWA39"/>
      <c r="BWB39"/>
      <c r="BWC39"/>
      <c r="BWD39"/>
      <c r="BWE39"/>
      <c r="BWF39"/>
      <c r="BWG39"/>
      <c r="BWH39"/>
      <c r="BWI39"/>
      <c r="BWJ39"/>
      <c r="BWK39"/>
      <c r="BWL39"/>
      <c r="BWM39"/>
      <c r="BWN39"/>
      <c r="BWO39"/>
      <c r="BWP39"/>
      <c r="BWQ39"/>
      <c r="BWR39"/>
      <c r="BWS39"/>
      <c r="BWT39"/>
      <c r="BWU39"/>
      <c r="BWV39"/>
      <c r="BWW39"/>
      <c r="BWX39"/>
      <c r="BWY39"/>
      <c r="BWZ39"/>
      <c r="BXA39"/>
      <c r="BXB39"/>
      <c r="BXC39"/>
      <c r="BXD39"/>
      <c r="BXE39"/>
      <c r="BXF39"/>
      <c r="BXG39"/>
      <c r="BXH39"/>
      <c r="BXI39"/>
      <c r="BXJ39"/>
      <c r="BXK39"/>
      <c r="BXL39"/>
      <c r="BXM39"/>
      <c r="BXN39"/>
      <c r="BXO39"/>
      <c r="BXP39"/>
      <c r="BXQ39"/>
      <c r="BXR39"/>
      <c r="BXS39"/>
      <c r="BXT39"/>
      <c r="BXU39"/>
      <c r="BXV39"/>
      <c r="BXW39"/>
      <c r="BXX39"/>
      <c r="BXY39"/>
      <c r="BXZ39"/>
      <c r="BYA39"/>
      <c r="BYB39"/>
      <c r="BYC39"/>
      <c r="BYD39"/>
      <c r="BYE39"/>
      <c r="BYF39"/>
      <c r="BYG39"/>
      <c r="BYH39"/>
      <c r="BYI39"/>
      <c r="BYJ39"/>
      <c r="BYK39"/>
      <c r="BYL39"/>
      <c r="BYM39"/>
      <c r="BYN39"/>
      <c r="BYO39"/>
      <c r="BYP39"/>
      <c r="BYQ39"/>
      <c r="BYR39"/>
      <c r="BYS39"/>
      <c r="BYT39"/>
      <c r="BYU39"/>
      <c r="BYV39"/>
      <c r="BYW39"/>
      <c r="BYX39"/>
      <c r="BYY39"/>
      <c r="BYZ39"/>
      <c r="BZA39"/>
      <c r="BZB39"/>
      <c r="BZC39"/>
      <c r="BZD39"/>
      <c r="BZE39"/>
      <c r="BZF39"/>
      <c r="BZG39"/>
      <c r="BZH39"/>
      <c r="BZI39"/>
      <c r="BZJ39"/>
      <c r="BZK39"/>
      <c r="BZL39"/>
      <c r="BZM39"/>
      <c r="BZN39"/>
      <c r="BZO39"/>
      <c r="BZP39"/>
      <c r="BZQ39"/>
      <c r="BZR39"/>
      <c r="BZS39"/>
      <c r="BZT39"/>
      <c r="BZU39"/>
      <c r="BZV39"/>
      <c r="BZW39"/>
      <c r="BZX39"/>
      <c r="BZY39"/>
      <c r="BZZ39"/>
      <c r="CAA39"/>
      <c r="CAB39"/>
      <c r="CAC39"/>
      <c r="CAD39"/>
      <c r="CAE39"/>
      <c r="CAF39"/>
      <c r="CAG39"/>
      <c r="CAH39"/>
      <c r="CAI39"/>
      <c r="CAJ39"/>
      <c r="CAK39"/>
      <c r="CAL39"/>
      <c r="CAM39"/>
      <c r="CAN39"/>
      <c r="CAO39"/>
      <c r="CAP39"/>
      <c r="CAQ39"/>
      <c r="CAR39"/>
      <c r="CAS39"/>
      <c r="CAT39"/>
      <c r="CAU39"/>
      <c r="CAV39"/>
      <c r="CAW39"/>
      <c r="CAX39"/>
      <c r="CAY39"/>
      <c r="CAZ39"/>
      <c r="CBA39"/>
      <c r="CBB39"/>
      <c r="CBC39"/>
      <c r="CBD39"/>
      <c r="CBE39"/>
      <c r="CBF39"/>
      <c r="CBG39"/>
      <c r="CBH39"/>
      <c r="CBI39"/>
      <c r="CBJ39"/>
      <c r="CBK39"/>
      <c r="CBL39"/>
      <c r="CBM39"/>
      <c r="CBN39"/>
      <c r="CBO39"/>
      <c r="CBP39"/>
      <c r="CBQ39"/>
      <c r="CBR39"/>
      <c r="CBS39"/>
      <c r="CBT39"/>
      <c r="CBU39"/>
      <c r="CBV39"/>
      <c r="CBW39"/>
      <c r="CBX39"/>
      <c r="CBY39"/>
      <c r="CBZ39"/>
      <c r="CCA39"/>
      <c r="CCB39"/>
      <c r="CCC39"/>
      <c r="CCD39"/>
      <c r="CCE39"/>
      <c r="CCF39"/>
      <c r="CCG39"/>
      <c r="CCH39"/>
      <c r="CCI39"/>
      <c r="CCJ39"/>
      <c r="CCK39"/>
      <c r="CCL39"/>
      <c r="CCM39"/>
      <c r="CCN39"/>
      <c r="CCO39"/>
      <c r="CCP39"/>
      <c r="CCQ39"/>
      <c r="CCR39"/>
      <c r="CCS39"/>
      <c r="CCT39"/>
      <c r="CCU39"/>
      <c r="CCV39"/>
      <c r="CCW39"/>
      <c r="CCX39"/>
      <c r="CCY39"/>
      <c r="CCZ39"/>
      <c r="CDA39"/>
      <c r="CDB39"/>
      <c r="CDC39"/>
      <c r="CDD39"/>
      <c r="CDE39"/>
      <c r="CDF39"/>
      <c r="CDG39"/>
      <c r="CDH39"/>
      <c r="CDI39"/>
      <c r="CDJ39"/>
      <c r="CDK39"/>
      <c r="CDL39"/>
      <c r="CDM39"/>
      <c r="CDN39"/>
      <c r="CDO39"/>
      <c r="CDP39"/>
      <c r="CDQ39"/>
      <c r="CDR39"/>
      <c r="CDS39"/>
      <c r="CDT39"/>
      <c r="CDU39"/>
      <c r="CDV39"/>
      <c r="CDW39"/>
      <c r="CDX39"/>
      <c r="CDY39"/>
      <c r="CDZ39"/>
      <c r="CEA39"/>
      <c r="CEB39"/>
      <c r="CEC39"/>
      <c r="CED39"/>
      <c r="CEE39"/>
      <c r="CEF39"/>
      <c r="CEG39"/>
      <c r="CEH39"/>
      <c r="CEI39"/>
      <c r="CEJ39"/>
      <c r="CEK39"/>
      <c r="CEL39"/>
      <c r="CEM39"/>
      <c r="CEN39"/>
      <c r="CEO39"/>
      <c r="CEP39"/>
      <c r="CEQ39"/>
      <c r="CER39"/>
      <c r="CES39"/>
      <c r="CET39"/>
      <c r="CEU39"/>
      <c r="CEV39"/>
      <c r="CEW39"/>
      <c r="CEX39"/>
      <c r="CEY39"/>
      <c r="CEZ39"/>
      <c r="CFA39"/>
      <c r="CFB39"/>
      <c r="CFC39"/>
      <c r="CFD39"/>
      <c r="CFE39"/>
      <c r="CFF39"/>
      <c r="CFG39"/>
      <c r="CFH39"/>
      <c r="CFI39"/>
      <c r="CFJ39"/>
      <c r="CFK39"/>
      <c r="CFL39"/>
      <c r="CFM39"/>
      <c r="CFN39"/>
      <c r="CFO39"/>
      <c r="CFP39"/>
      <c r="CFQ39"/>
      <c r="CFR39"/>
      <c r="CFS39"/>
      <c r="CFT39"/>
      <c r="CFU39"/>
      <c r="CFV39"/>
      <c r="CFW39"/>
      <c r="CFX39"/>
      <c r="CFY39"/>
      <c r="CFZ39"/>
      <c r="CGA39"/>
      <c r="CGB39"/>
      <c r="CGC39"/>
      <c r="CGD39"/>
      <c r="CGE39"/>
      <c r="CGF39"/>
      <c r="CGG39"/>
      <c r="CGH39"/>
      <c r="CGI39"/>
      <c r="CGJ39"/>
      <c r="CGK39"/>
      <c r="CGL39"/>
      <c r="CGM39"/>
      <c r="CGN39"/>
      <c r="CGO39"/>
      <c r="CGP39"/>
      <c r="CGQ39"/>
      <c r="CGR39"/>
      <c r="CGS39"/>
      <c r="CGT39"/>
      <c r="CGU39"/>
      <c r="CGV39"/>
      <c r="CGW39"/>
      <c r="CGX39"/>
      <c r="CGY39"/>
      <c r="CGZ39"/>
      <c r="CHA39"/>
      <c r="CHB39"/>
      <c r="CHC39"/>
      <c r="CHD39"/>
      <c r="CHE39"/>
      <c r="CHF39"/>
      <c r="CHG39"/>
      <c r="CHH39"/>
      <c r="CHI39"/>
      <c r="CHJ39"/>
      <c r="CHK39"/>
      <c r="CHL39"/>
      <c r="CHM39"/>
      <c r="CHN39"/>
      <c r="CHO39"/>
      <c r="CHP39"/>
      <c r="CHQ39"/>
      <c r="CHR39"/>
      <c r="CHS39"/>
      <c r="CHT39"/>
      <c r="CHU39"/>
      <c r="CHV39"/>
      <c r="CHW39"/>
      <c r="CHX39"/>
      <c r="CHY39"/>
      <c r="CHZ39"/>
      <c r="CIA39"/>
      <c r="CIB39"/>
      <c r="CIC39"/>
      <c r="CID39"/>
      <c r="CIE39"/>
      <c r="CIF39"/>
      <c r="CIG39"/>
      <c r="CIH39"/>
      <c r="CII39"/>
      <c r="CIJ39"/>
      <c r="CIK39"/>
      <c r="CIL39"/>
      <c r="CIM39"/>
      <c r="CIN39"/>
      <c r="CIO39"/>
      <c r="CIP39"/>
      <c r="CIQ39"/>
      <c r="CIR39"/>
      <c r="CIS39"/>
      <c r="CIT39"/>
      <c r="CIU39"/>
      <c r="CIV39"/>
      <c r="CIW39"/>
      <c r="CIX39"/>
      <c r="CIY39"/>
      <c r="CIZ39"/>
      <c r="CJA39"/>
      <c r="CJB39"/>
      <c r="CJC39"/>
      <c r="CJD39"/>
      <c r="CJE39"/>
      <c r="CJF39"/>
      <c r="CJG39"/>
      <c r="CJH39"/>
      <c r="CJI39"/>
      <c r="CJJ39"/>
      <c r="CJK39"/>
      <c r="CJL39"/>
      <c r="CJM39"/>
      <c r="CJN39"/>
      <c r="CJO39"/>
      <c r="CJP39"/>
      <c r="CJQ39"/>
      <c r="CJR39"/>
      <c r="CJS39"/>
      <c r="CJT39"/>
      <c r="CJU39"/>
      <c r="CJV39"/>
      <c r="CJW39"/>
      <c r="CJX39"/>
      <c r="CJY39"/>
      <c r="CJZ39"/>
      <c r="CKA39"/>
      <c r="CKB39"/>
      <c r="CKC39"/>
      <c r="CKD39"/>
      <c r="CKE39"/>
      <c r="CKF39"/>
      <c r="CKG39"/>
      <c r="CKH39"/>
      <c r="CKI39"/>
      <c r="CKJ39"/>
      <c r="CKK39"/>
      <c r="CKL39"/>
      <c r="CKM39"/>
      <c r="CKN39"/>
      <c r="CKO39"/>
      <c r="CKP39"/>
      <c r="CKQ39"/>
      <c r="CKR39"/>
      <c r="CKS39"/>
      <c r="CKT39"/>
      <c r="CKU39"/>
      <c r="CKV39"/>
      <c r="CKW39"/>
      <c r="CKX39"/>
      <c r="CKY39"/>
      <c r="CKZ39"/>
      <c r="CLA39"/>
      <c r="CLB39"/>
      <c r="CLC39"/>
      <c r="CLD39"/>
      <c r="CLE39"/>
      <c r="CLF39"/>
      <c r="CLG39"/>
      <c r="CLH39"/>
      <c r="CLI39"/>
      <c r="CLJ39"/>
      <c r="CLK39"/>
      <c r="CLL39"/>
      <c r="CLM39"/>
      <c r="CLN39"/>
      <c r="CLO39"/>
      <c r="CLP39"/>
      <c r="CLQ39"/>
      <c r="CLR39"/>
      <c r="CLS39"/>
      <c r="CLT39"/>
      <c r="CLU39"/>
      <c r="CLV39"/>
      <c r="CLW39"/>
      <c r="CLX39"/>
      <c r="CLY39"/>
      <c r="CLZ39"/>
      <c r="CMA39"/>
      <c r="CMB39"/>
      <c r="CMC39"/>
      <c r="CMD39"/>
      <c r="CME39"/>
      <c r="CMF39"/>
      <c r="CMG39"/>
      <c r="CMH39"/>
      <c r="CMI39"/>
      <c r="CMJ39"/>
      <c r="CMK39"/>
      <c r="CML39"/>
      <c r="CMM39"/>
      <c r="CMN39"/>
      <c r="CMO39"/>
      <c r="CMP39"/>
      <c r="CMQ39"/>
      <c r="CMR39"/>
      <c r="CMS39"/>
      <c r="CMT39"/>
      <c r="CMU39"/>
      <c r="CMV39"/>
      <c r="CMW39"/>
      <c r="CMX39"/>
      <c r="CMY39"/>
      <c r="CMZ39"/>
      <c r="CNA39"/>
      <c r="CNB39"/>
      <c r="CNC39"/>
      <c r="CND39"/>
      <c r="CNE39"/>
      <c r="CNF39"/>
      <c r="CNG39"/>
      <c r="CNH39"/>
      <c r="CNI39"/>
      <c r="CNJ39"/>
      <c r="CNK39"/>
      <c r="CNL39"/>
      <c r="CNM39"/>
      <c r="CNN39"/>
      <c r="CNO39"/>
      <c r="CNP39"/>
      <c r="CNQ39"/>
      <c r="CNR39"/>
      <c r="CNS39"/>
      <c r="CNT39"/>
      <c r="CNU39"/>
      <c r="CNV39"/>
      <c r="CNW39"/>
      <c r="CNX39"/>
      <c r="CNY39"/>
      <c r="CNZ39"/>
      <c r="COA39"/>
      <c r="COB39"/>
      <c r="COC39"/>
      <c r="COD39"/>
      <c r="COE39"/>
      <c r="COF39"/>
      <c r="COG39"/>
      <c r="COH39"/>
      <c r="COI39"/>
      <c r="COJ39"/>
      <c r="COK39"/>
      <c r="COL39"/>
      <c r="COM39"/>
      <c r="CON39"/>
      <c r="COO39"/>
      <c r="COP39"/>
      <c r="COQ39"/>
      <c r="COR39"/>
      <c r="COS39"/>
      <c r="COT39"/>
      <c r="COU39"/>
      <c r="COV39"/>
      <c r="COW39"/>
      <c r="COX39"/>
      <c r="COY39"/>
      <c r="COZ39"/>
      <c r="CPA39"/>
      <c r="CPB39"/>
      <c r="CPC39"/>
      <c r="CPD39"/>
      <c r="CPE39"/>
      <c r="CPF39"/>
      <c r="CPG39"/>
      <c r="CPH39"/>
      <c r="CPI39"/>
      <c r="CPJ39"/>
      <c r="CPK39"/>
      <c r="CPL39"/>
      <c r="CPM39"/>
      <c r="CPN39"/>
      <c r="CPO39"/>
      <c r="CPP39"/>
      <c r="CPQ39"/>
      <c r="CPR39"/>
      <c r="CPS39"/>
      <c r="CPT39"/>
      <c r="CPU39"/>
      <c r="CPV39"/>
      <c r="CPW39"/>
      <c r="CPX39"/>
      <c r="CPY39"/>
      <c r="CPZ39"/>
      <c r="CQA39"/>
      <c r="CQB39"/>
      <c r="CQC39"/>
      <c r="CQD39"/>
      <c r="CQE39"/>
      <c r="CQF39"/>
      <c r="CQG39"/>
      <c r="CQH39"/>
      <c r="CQI39"/>
      <c r="CQJ39"/>
      <c r="CQK39"/>
      <c r="CQL39"/>
      <c r="CQM39"/>
      <c r="CQN39"/>
      <c r="CQO39"/>
      <c r="CQP39"/>
      <c r="CQQ39"/>
      <c r="CQR39"/>
      <c r="CQS39"/>
      <c r="CQT39"/>
      <c r="CQU39"/>
      <c r="CQV39"/>
      <c r="CQW39"/>
      <c r="CQX39"/>
      <c r="CQY39"/>
      <c r="CQZ39"/>
      <c r="CRA39"/>
      <c r="CRB39"/>
      <c r="CRC39"/>
      <c r="CRD39"/>
      <c r="CRE39"/>
      <c r="CRF39"/>
      <c r="CRG39"/>
      <c r="CRH39"/>
      <c r="CRI39"/>
      <c r="CRJ39"/>
      <c r="CRK39"/>
      <c r="CRL39"/>
      <c r="CRM39"/>
      <c r="CRN39"/>
      <c r="CRO39"/>
      <c r="CRP39"/>
      <c r="CRQ39"/>
      <c r="CRR39"/>
      <c r="CRS39"/>
      <c r="CRT39"/>
      <c r="CRU39"/>
      <c r="CRV39"/>
      <c r="CRW39"/>
      <c r="CRX39"/>
      <c r="CRY39"/>
      <c r="CRZ39"/>
      <c r="CSA39"/>
      <c r="CSB39"/>
      <c r="CSC39"/>
      <c r="CSD39"/>
      <c r="CSE39"/>
      <c r="CSF39"/>
      <c r="CSG39"/>
      <c r="CSH39"/>
      <c r="CSI39"/>
      <c r="CSJ39"/>
      <c r="CSK39"/>
      <c r="CSL39"/>
      <c r="CSM39"/>
      <c r="CSN39"/>
      <c r="CSO39"/>
      <c r="CSP39"/>
      <c r="CSQ39"/>
      <c r="CSR39"/>
      <c r="CSS39"/>
      <c r="CST39"/>
      <c r="CSU39"/>
      <c r="CSV39"/>
      <c r="CSW39"/>
      <c r="CSX39"/>
      <c r="CSY39"/>
      <c r="CSZ39"/>
      <c r="CTA39"/>
      <c r="CTB39"/>
      <c r="CTC39"/>
      <c r="CTD39"/>
      <c r="CTE39"/>
      <c r="CTF39"/>
      <c r="CTG39"/>
      <c r="CTH39"/>
      <c r="CTI39"/>
      <c r="CTJ39"/>
      <c r="CTK39"/>
      <c r="CTL39"/>
      <c r="CTM39"/>
      <c r="CTN39"/>
      <c r="CTO39"/>
      <c r="CTP39"/>
      <c r="CTQ39"/>
      <c r="CTR39"/>
      <c r="CTS39"/>
      <c r="CTT39"/>
      <c r="CTU39"/>
      <c r="CTV39"/>
      <c r="CTW39"/>
      <c r="CTX39"/>
      <c r="CTY39"/>
      <c r="CTZ39"/>
      <c r="CUA39"/>
      <c r="CUB39"/>
      <c r="CUC39"/>
      <c r="CUD39"/>
      <c r="CUE39"/>
      <c r="CUF39"/>
      <c r="CUG39"/>
      <c r="CUH39"/>
      <c r="CUI39"/>
      <c r="CUJ39"/>
      <c r="CUK39"/>
      <c r="CUL39"/>
      <c r="CUM39"/>
      <c r="CUN39"/>
      <c r="CUO39"/>
      <c r="CUP39"/>
      <c r="CUQ39"/>
      <c r="CUR39"/>
      <c r="CUS39"/>
      <c r="CUT39"/>
      <c r="CUU39"/>
      <c r="CUV39"/>
      <c r="CUW39"/>
      <c r="CUX39"/>
      <c r="CUY39"/>
      <c r="CUZ39"/>
      <c r="CVA39"/>
      <c r="CVB39"/>
      <c r="CVC39"/>
      <c r="CVD39"/>
      <c r="CVE39"/>
      <c r="CVF39"/>
      <c r="CVG39"/>
      <c r="CVH39"/>
      <c r="CVI39"/>
      <c r="CVJ39"/>
      <c r="CVK39"/>
      <c r="CVL39"/>
      <c r="CVM39"/>
      <c r="CVN39"/>
      <c r="CVO39"/>
      <c r="CVP39"/>
      <c r="CVQ39"/>
      <c r="CVR39"/>
      <c r="CVS39"/>
      <c r="CVT39"/>
      <c r="CVU39"/>
      <c r="CVV39"/>
      <c r="CVW39"/>
      <c r="CVX39"/>
      <c r="CVY39"/>
      <c r="CVZ39"/>
      <c r="CWA39"/>
      <c r="CWB39"/>
      <c r="CWC39"/>
      <c r="CWD39"/>
      <c r="CWE39"/>
      <c r="CWF39"/>
      <c r="CWG39"/>
      <c r="CWH39"/>
      <c r="CWI39"/>
      <c r="CWJ39"/>
      <c r="CWK39"/>
      <c r="CWL39"/>
      <c r="CWM39"/>
      <c r="CWN39"/>
      <c r="CWO39"/>
      <c r="CWP39"/>
      <c r="CWQ39"/>
      <c r="CWR39"/>
      <c r="CWS39"/>
      <c r="CWT39"/>
      <c r="CWU39"/>
      <c r="CWV39"/>
      <c r="CWW39"/>
      <c r="CWX39"/>
      <c r="CWY39"/>
      <c r="CWZ39"/>
      <c r="CXA39"/>
      <c r="CXB39"/>
      <c r="CXC39"/>
      <c r="CXD39"/>
      <c r="CXE39"/>
      <c r="CXF39"/>
      <c r="CXG39"/>
      <c r="CXH39"/>
      <c r="CXI39"/>
      <c r="CXJ39"/>
      <c r="CXK39"/>
      <c r="CXL39"/>
      <c r="CXM39"/>
      <c r="CXN39"/>
      <c r="CXO39"/>
      <c r="CXP39"/>
      <c r="CXQ39"/>
      <c r="CXR39"/>
      <c r="CXS39"/>
      <c r="CXT39"/>
      <c r="CXU39"/>
      <c r="CXV39"/>
      <c r="CXW39"/>
      <c r="CXX39"/>
      <c r="CXY39"/>
      <c r="CXZ39"/>
      <c r="CYA39"/>
      <c r="CYB39"/>
      <c r="CYC39"/>
      <c r="CYD39"/>
      <c r="CYE39"/>
      <c r="CYF39"/>
      <c r="CYG39"/>
      <c r="CYH39"/>
      <c r="CYI39"/>
      <c r="CYJ39"/>
      <c r="CYK39"/>
      <c r="CYL39"/>
      <c r="CYM39"/>
      <c r="CYN39"/>
      <c r="CYO39"/>
      <c r="CYP39"/>
      <c r="CYQ39"/>
      <c r="CYR39"/>
      <c r="CYS39"/>
      <c r="CYT39"/>
      <c r="CYU39"/>
      <c r="CYV39"/>
      <c r="CYW39"/>
      <c r="CYX39"/>
      <c r="CYY39"/>
      <c r="CYZ39"/>
      <c r="CZA39"/>
      <c r="CZB39"/>
      <c r="CZC39"/>
      <c r="CZD39"/>
      <c r="CZE39"/>
      <c r="CZF39"/>
      <c r="CZG39"/>
      <c r="CZH39"/>
      <c r="CZI39"/>
      <c r="CZJ39"/>
      <c r="CZK39"/>
      <c r="CZL39"/>
      <c r="CZM39"/>
      <c r="CZN39"/>
      <c r="CZO39"/>
      <c r="CZP39"/>
      <c r="CZQ39"/>
      <c r="CZR39"/>
      <c r="CZS39"/>
      <c r="CZT39"/>
      <c r="CZU39"/>
      <c r="CZV39"/>
      <c r="CZW39"/>
      <c r="CZX39"/>
      <c r="CZY39"/>
      <c r="CZZ39"/>
      <c r="DAA39"/>
      <c r="DAB39"/>
      <c r="DAC39"/>
      <c r="DAD39"/>
      <c r="DAE39"/>
      <c r="DAF39"/>
      <c r="DAG39"/>
      <c r="DAH39"/>
      <c r="DAI39"/>
      <c r="DAJ39"/>
      <c r="DAK39"/>
      <c r="DAL39"/>
      <c r="DAM39"/>
      <c r="DAN39"/>
      <c r="DAO39"/>
      <c r="DAP39"/>
      <c r="DAQ39"/>
      <c r="DAR39"/>
      <c r="DAS39"/>
      <c r="DAT39"/>
      <c r="DAU39"/>
      <c r="DAV39"/>
      <c r="DAW39"/>
      <c r="DAX39"/>
      <c r="DAY39"/>
      <c r="DAZ39"/>
      <c r="DBA39"/>
      <c r="DBB39"/>
      <c r="DBC39"/>
      <c r="DBD39"/>
      <c r="DBE39"/>
      <c r="DBF39"/>
      <c r="DBG39"/>
      <c r="DBH39"/>
      <c r="DBI39"/>
      <c r="DBJ39"/>
      <c r="DBK39"/>
      <c r="DBL39"/>
      <c r="DBM39"/>
      <c r="DBN39"/>
      <c r="DBO39"/>
      <c r="DBP39"/>
      <c r="DBQ39"/>
      <c r="DBR39"/>
      <c r="DBS39"/>
      <c r="DBT39"/>
      <c r="DBU39"/>
      <c r="DBV39"/>
      <c r="DBW39"/>
      <c r="DBX39"/>
      <c r="DBY39"/>
      <c r="DBZ39"/>
      <c r="DCA39"/>
      <c r="DCB39"/>
      <c r="DCC39"/>
      <c r="DCD39"/>
      <c r="DCE39"/>
      <c r="DCF39"/>
      <c r="DCG39"/>
      <c r="DCH39"/>
      <c r="DCI39"/>
      <c r="DCJ39"/>
      <c r="DCK39"/>
      <c r="DCL39"/>
      <c r="DCM39"/>
      <c r="DCN39"/>
      <c r="DCO39"/>
      <c r="DCP39"/>
      <c r="DCQ39"/>
      <c r="DCR39"/>
      <c r="DCS39"/>
      <c r="DCT39"/>
      <c r="DCU39"/>
      <c r="DCV39"/>
      <c r="DCW39"/>
      <c r="DCX39"/>
      <c r="DCY39"/>
      <c r="DCZ39"/>
      <c r="DDA39"/>
      <c r="DDB39"/>
      <c r="DDC39"/>
      <c r="DDD39"/>
      <c r="DDE39"/>
      <c r="DDF39"/>
      <c r="DDG39"/>
      <c r="DDH39"/>
      <c r="DDI39"/>
      <c r="DDJ39"/>
      <c r="DDK39"/>
      <c r="DDL39"/>
      <c r="DDM39"/>
      <c r="DDN39"/>
      <c r="DDO39"/>
      <c r="DDP39"/>
      <c r="DDQ39"/>
      <c r="DDR39"/>
      <c r="DDS39"/>
      <c r="DDT39"/>
      <c r="DDU39"/>
      <c r="DDV39"/>
      <c r="DDW39"/>
      <c r="DDX39"/>
      <c r="DDY39"/>
      <c r="DDZ39"/>
      <c r="DEA39"/>
      <c r="DEB39"/>
      <c r="DEC39"/>
      <c r="DED39"/>
      <c r="DEE39"/>
      <c r="DEF39"/>
      <c r="DEG39"/>
      <c r="DEH39"/>
      <c r="DEI39"/>
      <c r="DEJ39"/>
      <c r="DEK39"/>
      <c r="DEL39"/>
      <c r="DEM39"/>
      <c r="DEN39"/>
      <c r="DEO39"/>
      <c r="DEP39"/>
      <c r="DEQ39"/>
      <c r="DER39"/>
      <c r="DES39"/>
      <c r="DET39"/>
      <c r="DEU39"/>
      <c r="DEV39"/>
      <c r="DEW39"/>
      <c r="DEX39"/>
      <c r="DEY39"/>
      <c r="DEZ39"/>
      <c r="DFA39"/>
      <c r="DFB39"/>
      <c r="DFC39"/>
      <c r="DFD39"/>
      <c r="DFE39"/>
      <c r="DFF39"/>
      <c r="DFG39"/>
      <c r="DFH39"/>
      <c r="DFI39"/>
      <c r="DFJ39"/>
      <c r="DFK39"/>
      <c r="DFL39"/>
      <c r="DFM39"/>
      <c r="DFN39"/>
      <c r="DFO39"/>
      <c r="DFP39"/>
      <c r="DFQ39"/>
      <c r="DFR39"/>
      <c r="DFS39"/>
      <c r="DFT39"/>
      <c r="DFU39"/>
      <c r="DFV39"/>
      <c r="DFW39"/>
      <c r="DFX39"/>
      <c r="DFY39"/>
      <c r="DFZ39"/>
      <c r="DGA39"/>
      <c r="DGB39"/>
      <c r="DGC39"/>
      <c r="DGD39"/>
      <c r="DGE39"/>
      <c r="DGF39"/>
      <c r="DGG39"/>
      <c r="DGH39"/>
      <c r="DGI39"/>
      <c r="DGJ39"/>
      <c r="DGK39"/>
      <c r="DGL39"/>
      <c r="DGM39"/>
      <c r="DGN39"/>
      <c r="DGO39"/>
      <c r="DGP39"/>
      <c r="DGQ39"/>
      <c r="DGR39"/>
      <c r="DGS39"/>
      <c r="DGT39"/>
      <c r="DGU39"/>
      <c r="DGV39"/>
      <c r="DGW39"/>
      <c r="DGX39"/>
      <c r="DGY39"/>
      <c r="DGZ39"/>
      <c r="DHA39"/>
      <c r="DHB39"/>
      <c r="DHC39"/>
      <c r="DHD39"/>
      <c r="DHE39"/>
      <c r="DHF39"/>
      <c r="DHG39"/>
      <c r="DHH39"/>
      <c r="DHI39"/>
      <c r="DHJ39"/>
      <c r="DHK39"/>
      <c r="DHL39"/>
      <c r="DHM39"/>
      <c r="DHN39"/>
      <c r="DHO39"/>
      <c r="DHP39"/>
      <c r="DHQ39"/>
      <c r="DHR39"/>
      <c r="DHS39"/>
      <c r="DHT39"/>
      <c r="DHU39"/>
      <c r="DHV39"/>
      <c r="DHW39"/>
      <c r="DHX39"/>
      <c r="DHY39"/>
      <c r="DHZ39"/>
      <c r="DIA39"/>
      <c r="DIB39"/>
      <c r="DIC39"/>
      <c r="DID39"/>
      <c r="DIE39"/>
      <c r="DIF39"/>
      <c r="DIG39"/>
      <c r="DIH39"/>
      <c r="DII39"/>
      <c r="DIJ39"/>
      <c r="DIK39"/>
      <c r="DIL39"/>
      <c r="DIM39"/>
      <c r="DIN39"/>
      <c r="DIO39"/>
      <c r="DIP39"/>
      <c r="DIQ39"/>
      <c r="DIR39"/>
      <c r="DIS39"/>
      <c r="DIT39"/>
      <c r="DIU39"/>
      <c r="DIV39"/>
      <c r="DIW39"/>
      <c r="DIX39"/>
      <c r="DIY39"/>
      <c r="DIZ39"/>
      <c r="DJA39"/>
      <c r="DJB39"/>
      <c r="DJC39"/>
      <c r="DJD39"/>
      <c r="DJE39"/>
      <c r="DJF39"/>
      <c r="DJG39"/>
      <c r="DJH39"/>
      <c r="DJI39"/>
      <c r="DJJ39"/>
      <c r="DJK39"/>
      <c r="DJL39"/>
      <c r="DJM39"/>
      <c r="DJN39"/>
      <c r="DJO39"/>
      <c r="DJP39"/>
      <c r="DJQ39"/>
      <c r="DJR39"/>
      <c r="DJS39"/>
      <c r="DJT39"/>
      <c r="DJU39"/>
      <c r="DJV39"/>
      <c r="DJW39"/>
      <c r="DJX39"/>
      <c r="DJY39"/>
      <c r="DJZ39"/>
      <c r="DKA39"/>
      <c r="DKB39"/>
      <c r="DKC39"/>
      <c r="DKD39"/>
      <c r="DKE39"/>
      <c r="DKF39"/>
      <c r="DKG39"/>
      <c r="DKH39"/>
      <c r="DKI39"/>
      <c r="DKJ39"/>
      <c r="DKK39"/>
      <c r="DKL39"/>
      <c r="DKM39"/>
      <c r="DKN39"/>
      <c r="DKO39"/>
      <c r="DKP39"/>
      <c r="DKQ39"/>
      <c r="DKR39"/>
      <c r="DKS39"/>
      <c r="DKT39"/>
      <c r="DKU39"/>
      <c r="DKV39"/>
      <c r="DKW39"/>
      <c r="DKX39"/>
      <c r="DKY39"/>
      <c r="DKZ39"/>
      <c r="DLA39"/>
      <c r="DLB39"/>
      <c r="DLC39"/>
      <c r="DLD39"/>
      <c r="DLE39"/>
      <c r="DLF39"/>
      <c r="DLG39"/>
      <c r="DLH39"/>
      <c r="DLI39"/>
      <c r="DLJ39"/>
      <c r="DLK39"/>
      <c r="DLL39"/>
      <c r="DLM39"/>
      <c r="DLN39"/>
      <c r="DLO39"/>
      <c r="DLP39"/>
      <c r="DLQ39"/>
      <c r="DLR39"/>
      <c r="DLS39"/>
      <c r="DLT39"/>
      <c r="DLU39"/>
      <c r="DLV39"/>
      <c r="DLW39"/>
      <c r="DLX39"/>
      <c r="DLY39"/>
      <c r="DLZ39"/>
      <c r="DMA39"/>
      <c r="DMB39"/>
      <c r="DMC39"/>
      <c r="DMD39"/>
      <c r="DME39"/>
      <c r="DMF39"/>
      <c r="DMG39"/>
      <c r="DMH39"/>
      <c r="DMI39"/>
      <c r="DMJ39"/>
      <c r="DMK39"/>
      <c r="DML39"/>
      <c r="DMM39"/>
      <c r="DMN39"/>
      <c r="DMO39"/>
      <c r="DMP39"/>
      <c r="DMQ39"/>
      <c r="DMR39"/>
      <c r="DMS39"/>
      <c r="DMT39"/>
      <c r="DMU39"/>
      <c r="DMV39"/>
      <c r="DMW39"/>
      <c r="DMX39"/>
      <c r="DMY39"/>
      <c r="DMZ39"/>
      <c r="DNA39"/>
      <c r="DNB39"/>
      <c r="DNC39"/>
      <c r="DND39"/>
      <c r="DNE39"/>
      <c r="DNF39"/>
      <c r="DNG39"/>
      <c r="DNH39"/>
      <c r="DNI39"/>
      <c r="DNJ39"/>
      <c r="DNK39"/>
      <c r="DNL39"/>
      <c r="DNM39"/>
      <c r="DNN39"/>
      <c r="DNO39"/>
      <c r="DNP39"/>
      <c r="DNQ39"/>
      <c r="DNR39"/>
      <c r="DNS39"/>
      <c r="DNT39"/>
      <c r="DNU39"/>
      <c r="DNV39"/>
      <c r="DNW39"/>
      <c r="DNX39"/>
      <c r="DNY39"/>
      <c r="DNZ39"/>
      <c r="DOA39"/>
      <c r="DOB39"/>
      <c r="DOC39"/>
      <c r="DOD39"/>
      <c r="DOE39"/>
      <c r="DOF39"/>
      <c r="DOG39"/>
      <c r="DOH39"/>
      <c r="DOI39"/>
      <c r="DOJ39"/>
      <c r="DOK39"/>
      <c r="DOL39"/>
      <c r="DOM39"/>
      <c r="DON39"/>
      <c r="DOO39"/>
      <c r="DOP39"/>
      <c r="DOQ39"/>
      <c r="DOR39"/>
      <c r="DOS39"/>
      <c r="DOT39"/>
      <c r="DOU39"/>
      <c r="DOV39"/>
      <c r="DOW39"/>
      <c r="DOX39"/>
      <c r="DOY39"/>
      <c r="DOZ39"/>
      <c r="DPA39"/>
      <c r="DPB39"/>
      <c r="DPC39"/>
      <c r="DPD39"/>
      <c r="DPE39"/>
      <c r="DPF39"/>
      <c r="DPG39"/>
      <c r="DPH39"/>
      <c r="DPI39"/>
      <c r="DPJ39"/>
      <c r="DPK39"/>
      <c r="DPL39"/>
      <c r="DPM39"/>
      <c r="DPN39"/>
      <c r="DPO39"/>
      <c r="DPP39"/>
      <c r="DPQ39"/>
      <c r="DPR39"/>
      <c r="DPS39"/>
      <c r="DPT39"/>
      <c r="DPU39"/>
      <c r="DPV39"/>
      <c r="DPW39"/>
      <c r="DPX39"/>
      <c r="DPY39"/>
      <c r="DPZ39"/>
      <c r="DQA39"/>
      <c r="DQB39"/>
      <c r="DQC39"/>
      <c r="DQD39"/>
      <c r="DQE39"/>
      <c r="DQF39"/>
      <c r="DQG39"/>
      <c r="DQH39"/>
      <c r="DQI39"/>
      <c r="DQJ39"/>
      <c r="DQK39"/>
      <c r="DQL39"/>
      <c r="DQM39"/>
      <c r="DQN39"/>
      <c r="DQO39"/>
      <c r="DQP39"/>
      <c r="DQQ39"/>
      <c r="DQR39"/>
      <c r="DQS39"/>
      <c r="DQT39"/>
      <c r="DQU39"/>
      <c r="DQV39"/>
      <c r="DQW39"/>
      <c r="DQX39"/>
      <c r="DQY39"/>
      <c r="DQZ39"/>
      <c r="DRA39"/>
      <c r="DRB39"/>
      <c r="DRC39"/>
      <c r="DRD39"/>
      <c r="DRE39"/>
      <c r="DRF39"/>
      <c r="DRG39"/>
      <c r="DRH39"/>
      <c r="DRI39"/>
      <c r="DRJ39"/>
      <c r="DRK39"/>
      <c r="DRL39"/>
      <c r="DRM39"/>
      <c r="DRN39"/>
      <c r="DRO39"/>
      <c r="DRP39"/>
      <c r="DRQ39"/>
      <c r="DRR39"/>
      <c r="DRS39"/>
      <c r="DRT39"/>
      <c r="DRU39"/>
      <c r="DRV39"/>
      <c r="DRW39"/>
      <c r="DRX39"/>
      <c r="DRY39"/>
      <c r="DRZ39"/>
      <c r="DSA39"/>
      <c r="DSB39"/>
      <c r="DSC39"/>
      <c r="DSD39"/>
      <c r="DSE39"/>
      <c r="DSF39"/>
      <c r="DSG39"/>
      <c r="DSH39"/>
      <c r="DSI39"/>
      <c r="DSJ39"/>
      <c r="DSK39"/>
      <c r="DSL39"/>
      <c r="DSM39"/>
      <c r="DSN39"/>
      <c r="DSO39"/>
      <c r="DSP39"/>
      <c r="DSQ39"/>
      <c r="DSR39"/>
      <c r="DSS39"/>
      <c r="DST39"/>
      <c r="DSU39"/>
      <c r="DSV39"/>
      <c r="DSW39"/>
      <c r="DSX39"/>
      <c r="DSY39"/>
      <c r="DSZ39"/>
      <c r="DTA39"/>
      <c r="DTB39"/>
      <c r="DTC39"/>
      <c r="DTD39"/>
      <c r="DTE39"/>
      <c r="DTF39"/>
      <c r="DTG39"/>
      <c r="DTH39"/>
      <c r="DTI39"/>
      <c r="DTJ39"/>
      <c r="DTK39"/>
      <c r="DTL39"/>
      <c r="DTM39"/>
      <c r="DTN39"/>
      <c r="DTO39"/>
      <c r="DTP39"/>
      <c r="DTQ39"/>
      <c r="DTR39"/>
      <c r="DTS39"/>
      <c r="DTT39"/>
      <c r="DTU39"/>
      <c r="DTV39"/>
      <c r="DTW39"/>
      <c r="DTX39"/>
      <c r="DTY39"/>
      <c r="DTZ39"/>
      <c r="DUA39"/>
      <c r="DUB39"/>
      <c r="DUC39"/>
      <c r="DUD39"/>
      <c r="DUE39"/>
      <c r="DUF39"/>
      <c r="DUG39"/>
      <c r="DUH39"/>
      <c r="DUI39"/>
      <c r="DUJ39"/>
      <c r="DUK39"/>
      <c r="DUL39"/>
      <c r="DUM39"/>
      <c r="DUN39"/>
      <c r="DUO39"/>
      <c r="DUP39"/>
      <c r="DUQ39"/>
      <c r="DUR39"/>
      <c r="DUS39"/>
      <c r="DUT39"/>
      <c r="DUU39"/>
      <c r="DUV39"/>
      <c r="DUW39"/>
      <c r="DUX39"/>
      <c r="DUY39"/>
      <c r="DUZ39"/>
      <c r="DVA39"/>
      <c r="DVB39"/>
      <c r="DVC39"/>
      <c r="DVD39"/>
      <c r="DVE39"/>
      <c r="DVF39"/>
      <c r="DVG39"/>
      <c r="DVH39"/>
      <c r="DVI39"/>
      <c r="DVJ39"/>
      <c r="DVK39"/>
      <c r="DVL39"/>
      <c r="DVM39"/>
      <c r="DVN39"/>
      <c r="DVO39"/>
      <c r="DVP39"/>
      <c r="DVQ39"/>
      <c r="DVR39"/>
      <c r="DVS39"/>
      <c r="DVT39"/>
      <c r="DVU39"/>
      <c r="DVV39"/>
      <c r="DVW39"/>
      <c r="DVX39"/>
      <c r="DVY39"/>
      <c r="DVZ39"/>
      <c r="DWA39"/>
      <c r="DWB39"/>
      <c r="DWC39"/>
      <c r="DWD39"/>
      <c r="DWE39"/>
      <c r="DWF39"/>
      <c r="DWG39"/>
      <c r="DWH39"/>
      <c r="DWI39"/>
      <c r="DWJ39"/>
      <c r="DWK39"/>
      <c r="DWL39"/>
      <c r="DWM39"/>
      <c r="DWN39"/>
      <c r="DWO39"/>
      <c r="DWP39"/>
      <c r="DWQ39"/>
      <c r="DWR39"/>
      <c r="DWS39"/>
      <c r="DWT39"/>
      <c r="DWU39"/>
      <c r="DWV39"/>
      <c r="DWW39"/>
      <c r="DWX39"/>
      <c r="DWY39"/>
      <c r="DWZ39"/>
      <c r="DXA39"/>
      <c r="DXB39"/>
      <c r="DXC39"/>
      <c r="DXD39"/>
      <c r="DXE39"/>
      <c r="DXF39"/>
      <c r="DXG39"/>
      <c r="DXH39"/>
      <c r="DXI39"/>
      <c r="DXJ39"/>
      <c r="DXK39"/>
      <c r="DXL39"/>
      <c r="DXM39"/>
      <c r="DXN39"/>
      <c r="DXO39"/>
      <c r="DXP39"/>
      <c r="DXQ39"/>
      <c r="DXR39"/>
      <c r="DXS39"/>
      <c r="DXT39"/>
      <c r="DXU39"/>
      <c r="DXV39"/>
      <c r="DXW39"/>
      <c r="DXX39"/>
      <c r="DXY39"/>
      <c r="DXZ39"/>
      <c r="DYA39"/>
      <c r="DYB39"/>
      <c r="DYC39"/>
      <c r="DYD39"/>
      <c r="DYE39"/>
      <c r="DYF39"/>
      <c r="DYG39"/>
      <c r="DYH39"/>
      <c r="DYI39"/>
      <c r="DYJ39"/>
      <c r="DYK39"/>
      <c r="DYL39"/>
      <c r="DYM39"/>
      <c r="DYN39"/>
      <c r="DYO39"/>
      <c r="DYP39"/>
      <c r="DYQ39"/>
      <c r="DYR39"/>
      <c r="DYS39"/>
      <c r="DYT39"/>
      <c r="DYU39"/>
      <c r="DYV39"/>
      <c r="DYW39"/>
      <c r="DYX39"/>
      <c r="DYY39"/>
      <c r="DYZ39"/>
      <c r="DZA39"/>
      <c r="DZB39"/>
      <c r="DZC39"/>
      <c r="DZD39"/>
      <c r="DZE39"/>
      <c r="DZF39"/>
      <c r="DZG39"/>
      <c r="DZH39"/>
      <c r="DZI39"/>
      <c r="DZJ39"/>
      <c r="DZK39"/>
      <c r="DZL39"/>
      <c r="DZM39"/>
      <c r="DZN39"/>
      <c r="DZO39"/>
      <c r="DZP39"/>
      <c r="DZQ39"/>
      <c r="DZR39"/>
      <c r="DZS39"/>
      <c r="DZT39"/>
      <c r="DZU39"/>
      <c r="DZV39"/>
      <c r="DZW39"/>
      <c r="DZX39"/>
      <c r="DZY39"/>
      <c r="DZZ39"/>
      <c r="EAA39"/>
      <c r="EAB39"/>
      <c r="EAC39"/>
      <c r="EAD39"/>
      <c r="EAE39"/>
      <c r="EAF39"/>
      <c r="EAG39"/>
      <c r="EAH39"/>
      <c r="EAI39"/>
      <c r="EAJ39"/>
      <c r="EAK39"/>
      <c r="EAL39"/>
      <c r="EAM39"/>
      <c r="EAN39"/>
      <c r="EAO39"/>
      <c r="EAP39"/>
      <c r="EAQ39"/>
      <c r="EAR39"/>
      <c r="EAS39"/>
      <c r="EAT39"/>
      <c r="EAU39"/>
      <c r="EAV39"/>
      <c r="EAW39"/>
      <c r="EAX39"/>
      <c r="EAY39"/>
      <c r="EAZ39"/>
      <c r="EBA39"/>
      <c r="EBB39"/>
      <c r="EBC39"/>
      <c r="EBD39"/>
      <c r="EBE39"/>
      <c r="EBF39"/>
      <c r="EBG39"/>
      <c r="EBH39"/>
      <c r="EBI39"/>
      <c r="EBJ39"/>
      <c r="EBK39"/>
      <c r="EBL39"/>
      <c r="EBM39"/>
      <c r="EBN39"/>
      <c r="EBO39"/>
      <c r="EBP39"/>
      <c r="EBQ39"/>
      <c r="EBR39"/>
      <c r="EBS39"/>
      <c r="EBT39"/>
      <c r="EBU39"/>
      <c r="EBV39"/>
      <c r="EBW39"/>
      <c r="EBX39"/>
      <c r="EBY39"/>
      <c r="EBZ39"/>
      <c r="ECA39"/>
      <c r="ECB39"/>
      <c r="ECC39"/>
      <c r="ECD39"/>
      <c r="ECE39"/>
      <c r="ECF39"/>
      <c r="ECG39"/>
      <c r="ECH39"/>
      <c r="ECI39"/>
      <c r="ECJ39"/>
      <c r="ECK39"/>
      <c r="ECL39"/>
      <c r="ECM39"/>
      <c r="ECN39"/>
      <c r="ECO39"/>
      <c r="ECP39"/>
      <c r="ECQ39"/>
      <c r="ECR39"/>
      <c r="ECS39"/>
      <c r="ECT39"/>
      <c r="ECU39"/>
      <c r="ECV39"/>
      <c r="ECW39"/>
      <c r="ECX39"/>
      <c r="ECY39"/>
      <c r="ECZ39"/>
      <c r="EDA39"/>
      <c r="EDB39"/>
      <c r="EDC39"/>
      <c r="EDD39"/>
      <c r="EDE39"/>
      <c r="EDF39"/>
      <c r="EDG39"/>
      <c r="EDH39"/>
      <c r="EDI39"/>
      <c r="EDJ39"/>
      <c r="EDK39"/>
      <c r="EDL39"/>
      <c r="EDM39"/>
      <c r="EDN39"/>
      <c r="EDO39"/>
      <c r="EDP39"/>
      <c r="EDQ39"/>
      <c r="EDR39"/>
      <c r="EDS39"/>
      <c r="EDT39"/>
      <c r="EDU39"/>
      <c r="EDV39"/>
      <c r="EDW39"/>
      <c r="EDX39"/>
      <c r="EDY39"/>
      <c r="EDZ39"/>
      <c r="EEA39"/>
      <c r="EEB39"/>
      <c r="EEC39"/>
      <c r="EED39"/>
      <c r="EEE39"/>
      <c r="EEF39"/>
      <c r="EEG39"/>
      <c r="EEH39"/>
      <c r="EEI39"/>
      <c r="EEJ39"/>
      <c r="EEK39"/>
      <c r="EEL39"/>
      <c r="EEM39"/>
      <c r="EEN39"/>
      <c r="EEO39"/>
      <c r="EEP39"/>
      <c r="EEQ39"/>
      <c r="EER39"/>
      <c r="EES39"/>
      <c r="EET39"/>
      <c r="EEU39"/>
      <c r="EEV39"/>
      <c r="EEW39"/>
      <c r="EEX39"/>
      <c r="EEY39"/>
      <c r="EEZ39"/>
      <c r="EFA39"/>
      <c r="EFB39"/>
      <c r="EFC39"/>
      <c r="EFD39"/>
      <c r="EFE39"/>
      <c r="EFF39"/>
      <c r="EFG39"/>
      <c r="EFH39"/>
      <c r="EFI39"/>
      <c r="EFJ39"/>
      <c r="EFK39"/>
      <c r="EFL39"/>
      <c r="EFM39"/>
      <c r="EFN39"/>
      <c r="EFO39"/>
      <c r="EFP39"/>
      <c r="EFQ39"/>
      <c r="EFR39"/>
      <c r="EFS39"/>
      <c r="EFT39"/>
      <c r="EFU39"/>
      <c r="EFV39"/>
      <c r="EFW39"/>
      <c r="EFX39"/>
      <c r="EFY39"/>
      <c r="EFZ39"/>
      <c r="EGA39"/>
      <c r="EGB39"/>
      <c r="EGC39"/>
      <c r="EGD39"/>
      <c r="EGE39"/>
      <c r="EGF39"/>
      <c r="EGG39"/>
      <c r="EGH39"/>
      <c r="EGI39"/>
      <c r="EGJ39"/>
      <c r="EGK39"/>
      <c r="EGL39"/>
      <c r="EGM39"/>
      <c r="EGN39"/>
      <c r="EGO39"/>
      <c r="EGP39"/>
      <c r="EGQ39"/>
      <c r="EGR39"/>
      <c r="EGS39"/>
      <c r="EGT39"/>
      <c r="EGU39"/>
      <c r="EGV39"/>
      <c r="EGW39"/>
      <c r="EGX39"/>
      <c r="EGY39"/>
      <c r="EGZ39"/>
      <c r="EHA39"/>
      <c r="EHB39"/>
      <c r="EHC39"/>
      <c r="EHD39"/>
      <c r="EHE39"/>
      <c r="EHF39"/>
      <c r="EHG39"/>
      <c r="EHH39"/>
      <c r="EHI39"/>
      <c r="EHJ39"/>
      <c r="EHK39"/>
      <c r="EHL39"/>
      <c r="EHM39"/>
      <c r="EHN39"/>
      <c r="EHO39"/>
      <c r="EHP39"/>
      <c r="EHQ39"/>
      <c r="EHR39"/>
      <c r="EHS39"/>
      <c r="EHT39"/>
      <c r="EHU39"/>
      <c r="EHV39"/>
      <c r="EHW39"/>
      <c r="EHX39"/>
      <c r="EHY39"/>
      <c r="EHZ39"/>
      <c r="EIA39"/>
      <c r="EIB39"/>
      <c r="EIC39"/>
      <c r="EID39"/>
      <c r="EIE39"/>
      <c r="EIF39"/>
      <c r="EIG39"/>
      <c r="EIH39"/>
      <c r="EII39"/>
      <c r="EIJ39"/>
      <c r="EIK39"/>
      <c r="EIL39"/>
      <c r="EIM39"/>
      <c r="EIN39"/>
      <c r="EIO39"/>
      <c r="EIP39"/>
      <c r="EIQ39"/>
      <c r="EIR39"/>
      <c r="EIS39"/>
      <c r="EIT39"/>
      <c r="EIU39"/>
      <c r="EIV39"/>
      <c r="EIW39"/>
      <c r="EIX39"/>
      <c r="EIY39"/>
      <c r="EIZ39"/>
      <c r="EJA39"/>
      <c r="EJB39"/>
      <c r="EJC39"/>
      <c r="EJD39"/>
      <c r="EJE39"/>
      <c r="EJF39"/>
      <c r="EJG39"/>
      <c r="EJH39"/>
      <c r="EJI39"/>
      <c r="EJJ39"/>
      <c r="EJK39"/>
      <c r="EJL39"/>
      <c r="EJM39"/>
      <c r="EJN39"/>
      <c r="EJO39"/>
      <c r="EJP39"/>
      <c r="EJQ39"/>
      <c r="EJR39"/>
      <c r="EJS39"/>
      <c r="EJT39"/>
      <c r="EJU39"/>
      <c r="EJV39"/>
      <c r="EJW39"/>
      <c r="EJX39"/>
      <c r="EJY39"/>
      <c r="EJZ39"/>
      <c r="EKA39"/>
      <c r="EKB39"/>
      <c r="EKC39"/>
      <c r="EKD39"/>
      <c r="EKE39"/>
      <c r="EKF39"/>
      <c r="EKG39"/>
      <c r="EKH39"/>
      <c r="EKI39"/>
      <c r="EKJ39"/>
      <c r="EKK39"/>
      <c r="EKL39"/>
      <c r="EKM39"/>
      <c r="EKN39"/>
      <c r="EKO39"/>
      <c r="EKP39"/>
      <c r="EKQ39"/>
      <c r="EKR39"/>
      <c r="EKS39"/>
      <c r="EKT39"/>
      <c r="EKU39"/>
      <c r="EKV39"/>
      <c r="EKW39"/>
      <c r="EKX39"/>
      <c r="EKY39"/>
      <c r="EKZ39"/>
      <c r="ELA39"/>
      <c r="ELB39"/>
      <c r="ELC39"/>
      <c r="ELD39"/>
      <c r="ELE39"/>
      <c r="ELF39"/>
      <c r="ELG39"/>
      <c r="ELH39"/>
      <c r="ELI39"/>
      <c r="ELJ39"/>
      <c r="ELK39"/>
      <c r="ELL39"/>
      <c r="ELM39"/>
      <c r="ELN39"/>
      <c r="ELO39"/>
      <c r="ELP39"/>
      <c r="ELQ39"/>
      <c r="ELR39"/>
      <c r="ELS39"/>
      <c r="ELT39"/>
      <c r="ELU39"/>
      <c r="ELV39"/>
      <c r="ELW39"/>
      <c r="ELX39"/>
      <c r="ELY39"/>
      <c r="ELZ39"/>
      <c r="EMA39"/>
      <c r="EMB39"/>
      <c r="EMC39"/>
      <c r="EMD39"/>
      <c r="EME39"/>
      <c r="EMF39"/>
      <c r="EMG39"/>
      <c r="EMH39"/>
      <c r="EMI39"/>
      <c r="EMJ39"/>
      <c r="EMK39"/>
      <c r="EML39"/>
      <c r="EMM39"/>
      <c r="EMN39"/>
      <c r="EMO39"/>
      <c r="EMP39"/>
      <c r="EMQ39"/>
      <c r="EMR39"/>
      <c r="EMS39"/>
      <c r="EMT39"/>
      <c r="EMU39"/>
      <c r="EMV39"/>
      <c r="EMW39"/>
      <c r="EMX39"/>
      <c r="EMY39"/>
      <c r="EMZ39"/>
      <c r="ENA39"/>
      <c r="ENB39"/>
      <c r="ENC39"/>
      <c r="END39"/>
      <c r="ENE39"/>
      <c r="ENF39"/>
      <c r="ENG39"/>
      <c r="ENH39"/>
      <c r="ENI39"/>
      <c r="ENJ39"/>
      <c r="ENK39"/>
      <c r="ENL39"/>
      <c r="ENM39"/>
      <c r="ENN39"/>
      <c r="ENO39"/>
      <c r="ENP39"/>
      <c r="ENQ39"/>
      <c r="ENR39"/>
      <c r="ENS39"/>
      <c r="ENT39"/>
      <c r="ENU39"/>
      <c r="ENV39"/>
      <c r="ENW39"/>
      <c r="ENX39"/>
      <c r="ENY39"/>
      <c r="ENZ39"/>
      <c r="EOA39"/>
      <c r="EOB39"/>
      <c r="EOC39"/>
      <c r="EOD39"/>
      <c r="EOE39"/>
      <c r="EOF39"/>
      <c r="EOG39"/>
      <c r="EOH39"/>
      <c r="EOI39"/>
      <c r="EOJ39"/>
      <c r="EOK39"/>
      <c r="EOL39"/>
      <c r="EOM39"/>
      <c r="EON39"/>
      <c r="EOO39"/>
      <c r="EOP39"/>
      <c r="EOQ39"/>
      <c r="EOR39"/>
      <c r="EOS39"/>
      <c r="EOT39"/>
      <c r="EOU39"/>
      <c r="EOV39"/>
      <c r="EOW39"/>
      <c r="EOX39"/>
      <c r="EOY39"/>
      <c r="EOZ39"/>
      <c r="EPA39"/>
      <c r="EPB39"/>
      <c r="EPC39"/>
      <c r="EPD39"/>
      <c r="EPE39"/>
      <c r="EPF39"/>
      <c r="EPG39"/>
      <c r="EPH39"/>
      <c r="EPI39"/>
      <c r="EPJ39"/>
      <c r="EPK39"/>
      <c r="EPL39"/>
      <c r="EPM39"/>
      <c r="EPN39"/>
      <c r="EPO39"/>
      <c r="EPP39"/>
      <c r="EPQ39"/>
      <c r="EPR39"/>
      <c r="EPS39"/>
      <c r="EPT39"/>
      <c r="EPU39"/>
      <c r="EPV39"/>
      <c r="EPW39"/>
      <c r="EPX39"/>
      <c r="EPY39"/>
      <c r="EPZ39"/>
      <c r="EQA39"/>
      <c r="EQB39"/>
      <c r="EQC39"/>
      <c r="EQD39"/>
      <c r="EQE39"/>
      <c r="EQF39"/>
      <c r="EQG39"/>
      <c r="EQH39"/>
      <c r="EQI39"/>
      <c r="EQJ39"/>
      <c r="EQK39"/>
      <c r="EQL39"/>
      <c r="EQM39"/>
      <c r="EQN39"/>
      <c r="EQO39"/>
      <c r="EQP39"/>
      <c r="EQQ39"/>
      <c r="EQR39"/>
      <c r="EQS39"/>
      <c r="EQT39"/>
      <c r="EQU39"/>
      <c r="EQV39"/>
      <c r="EQW39"/>
      <c r="EQX39"/>
      <c r="EQY39"/>
      <c r="EQZ39"/>
      <c r="ERA39"/>
      <c r="ERB39"/>
      <c r="ERC39"/>
      <c r="ERD39"/>
      <c r="ERE39"/>
      <c r="ERF39"/>
      <c r="ERG39"/>
      <c r="ERH39"/>
      <c r="ERI39"/>
      <c r="ERJ39"/>
      <c r="ERK39"/>
      <c r="ERL39"/>
      <c r="ERM39"/>
      <c r="ERN39"/>
      <c r="ERO39"/>
      <c r="ERP39"/>
      <c r="ERQ39"/>
      <c r="ERR39"/>
      <c r="ERS39"/>
      <c r="ERT39"/>
      <c r="ERU39"/>
      <c r="ERV39"/>
      <c r="ERW39"/>
      <c r="ERX39"/>
      <c r="ERY39"/>
      <c r="ERZ39"/>
      <c r="ESA39"/>
      <c r="ESB39"/>
      <c r="ESC39"/>
      <c r="ESD39"/>
      <c r="ESE39"/>
      <c r="ESF39"/>
      <c r="ESG39"/>
      <c r="ESH39"/>
      <c r="ESI39"/>
      <c r="ESJ39"/>
      <c r="ESK39"/>
      <c r="ESL39"/>
      <c r="ESM39"/>
      <c r="ESN39"/>
      <c r="ESO39"/>
      <c r="ESP39"/>
      <c r="ESQ39"/>
      <c r="ESR39"/>
      <c r="ESS39"/>
      <c r="EST39"/>
      <c r="ESU39"/>
      <c r="ESV39"/>
      <c r="ESW39"/>
      <c r="ESX39"/>
      <c r="ESY39"/>
      <c r="ESZ39"/>
      <c r="ETA39"/>
      <c r="ETB39"/>
      <c r="ETC39"/>
      <c r="ETD39"/>
      <c r="ETE39"/>
      <c r="ETF39"/>
      <c r="ETG39"/>
      <c r="ETH39"/>
      <c r="ETI39"/>
      <c r="ETJ39"/>
      <c r="ETK39"/>
      <c r="ETL39"/>
      <c r="ETM39"/>
      <c r="ETN39"/>
      <c r="ETO39"/>
      <c r="ETP39"/>
      <c r="ETQ39"/>
      <c r="ETR39"/>
      <c r="ETS39"/>
      <c r="ETT39"/>
      <c r="ETU39"/>
      <c r="ETV39"/>
      <c r="ETW39"/>
      <c r="ETX39"/>
      <c r="ETY39"/>
      <c r="ETZ39"/>
      <c r="EUA39"/>
      <c r="EUB39"/>
      <c r="EUC39"/>
      <c r="EUD39"/>
      <c r="EUE39"/>
      <c r="EUF39"/>
      <c r="EUG39"/>
      <c r="EUH39"/>
      <c r="EUI39"/>
      <c r="EUJ39"/>
      <c r="EUK39"/>
      <c r="EUL39"/>
      <c r="EUM39"/>
      <c r="EUN39"/>
      <c r="EUO39"/>
      <c r="EUP39"/>
      <c r="EUQ39"/>
      <c r="EUR39"/>
      <c r="EUS39"/>
      <c r="EUT39"/>
      <c r="EUU39"/>
      <c r="EUV39"/>
      <c r="EUW39"/>
      <c r="EUX39"/>
      <c r="EUY39"/>
      <c r="EUZ39"/>
      <c r="EVA39"/>
      <c r="EVB39"/>
      <c r="EVC39"/>
      <c r="EVD39"/>
      <c r="EVE39"/>
      <c r="EVF39"/>
      <c r="EVG39"/>
      <c r="EVH39"/>
      <c r="EVI39"/>
      <c r="EVJ39"/>
      <c r="EVK39"/>
      <c r="EVL39"/>
      <c r="EVM39"/>
      <c r="EVN39"/>
      <c r="EVO39"/>
      <c r="EVP39"/>
      <c r="EVQ39"/>
      <c r="EVR39"/>
      <c r="EVS39"/>
      <c r="EVT39"/>
      <c r="EVU39"/>
      <c r="EVV39"/>
      <c r="EVW39"/>
      <c r="EVX39"/>
      <c r="EVY39"/>
      <c r="EVZ39"/>
      <c r="EWA39"/>
      <c r="EWB39"/>
      <c r="EWC39"/>
      <c r="EWD39"/>
      <c r="EWE39"/>
      <c r="EWF39"/>
      <c r="EWG39"/>
      <c r="EWH39"/>
      <c r="EWI39"/>
      <c r="EWJ39"/>
      <c r="EWK39"/>
      <c r="EWL39"/>
      <c r="EWM39"/>
      <c r="EWN39"/>
      <c r="EWO39"/>
      <c r="EWP39"/>
      <c r="EWQ39"/>
      <c r="EWR39"/>
      <c r="EWS39"/>
      <c r="EWT39"/>
      <c r="EWU39"/>
      <c r="EWV39"/>
      <c r="EWW39"/>
      <c r="EWX39"/>
      <c r="EWY39"/>
      <c r="EWZ39"/>
      <c r="EXA39"/>
      <c r="EXB39"/>
      <c r="EXC39"/>
      <c r="EXD39"/>
      <c r="EXE39"/>
      <c r="EXF39"/>
      <c r="EXG39"/>
      <c r="EXH39"/>
      <c r="EXI39"/>
      <c r="EXJ39"/>
      <c r="EXK39"/>
      <c r="EXL39"/>
      <c r="EXM39"/>
      <c r="EXN39"/>
      <c r="EXO39"/>
      <c r="EXP39"/>
      <c r="EXQ39"/>
      <c r="EXR39"/>
      <c r="EXS39"/>
      <c r="EXT39"/>
      <c r="EXU39"/>
      <c r="EXV39"/>
      <c r="EXW39"/>
      <c r="EXX39"/>
      <c r="EXY39"/>
      <c r="EXZ39"/>
      <c r="EYA39"/>
      <c r="EYB39"/>
      <c r="EYC39"/>
      <c r="EYD39"/>
      <c r="EYE39"/>
      <c r="EYF39"/>
      <c r="EYG39"/>
      <c r="EYH39"/>
      <c r="EYI39"/>
      <c r="EYJ39"/>
      <c r="EYK39"/>
      <c r="EYL39"/>
      <c r="EYM39"/>
      <c r="EYN39"/>
      <c r="EYO39"/>
      <c r="EYP39"/>
      <c r="EYQ39"/>
      <c r="EYR39"/>
      <c r="EYS39"/>
      <c r="EYT39"/>
      <c r="EYU39"/>
      <c r="EYV39"/>
      <c r="EYW39"/>
      <c r="EYX39"/>
      <c r="EYY39"/>
      <c r="EYZ39"/>
      <c r="EZA39"/>
      <c r="EZB39"/>
      <c r="EZC39"/>
      <c r="EZD39"/>
      <c r="EZE39"/>
      <c r="EZF39"/>
      <c r="EZG39"/>
      <c r="EZH39"/>
      <c r="EZI39"/>
      <c r="EZJ39"/>
      <c r="EZK39"/>
      <c r="EZL39"/>
      <c r="EZM39"/>
      <c r="EZN39"/>
      <c r="EZO39"/>
      <c r="EZP39"/>
      <c r="EZQ39"/>
      <c r="EZR39"/>
      <c r="EZS39"/>
      <c r="EZT39"/>
      <c r="EZU39"/>
      <c r="EZV39"/>
      <c r="EZW39"/>
      <c r="EZX39"/>
      <c r="EZY39"/>
      <c r="EZZ39"/>
      <c r="FAA39"/>
      <c r="FAB39"/>
      <c r="FAC39"/>
      <c r="FAD39"/>
      <c r="FAE39"/>
      <c r="FAF39"/>
      <c r="FAG39"/>
      <c r="FAH39"/>
      <c r="FAI39"/>
      <c r="FAJ39"/>
      <c r="FAK39"/>
      <c r="FAL39"/>
      <c r="FAM39"/>
      <c r="FAN39"/>
      <c r="FAO39"/>
      <c r="FAP39"/>
      <c r="FAQ39"/>
      <c r="FAR39"/>
      <c r="FAS39"/>
      <c r="FAT39"/>
      <c r="FAU39"/>
      <c r="FAV39"/>
      <c r="FAW39"/>
      <c r="FAX39"/>
      <c r="FAY39"/>
      <c r="FAZ39"/>
      <c r="FBA39"/>
      <c r="FBB39"/>
      <c r="FBC39"/>
      <c r="FBD39"/>
      <c r="FBE39"/>
      <c r="FBF39"/>
      <c r="FBG39"/>
      <c r="FBH39"/>
      <c r="FBI39"/>
      <c r="FBJ39"/>
      <c r="FBK39"/>
      <c r="FBL39"/>
      <c r="FBM39"/>
      <c r="FBN39"/>
      <c r="FBO39"/>
      <c r="FBP39"/>
      <c r="FBQ39"/>
      <c r="FBR39"/>
      <c r="FBS39"/>
      <c r="FBT39"/>
      <c r="FBU39"/>
      <c r="FBV39"/>
      <c r="FBW39"/>
      <c r="FBX39"/>
      <c r="FBY39"/>
      <c r="FBZ39"/>
      <c r="FCA39"/>
      <c r="FCB39"/>
      <c r="FCC39"/>
      <c r="FCD39"/>
      <c r="FCE39"/>
      <c r="FCF39"/>
      <c r="FCG39"/>
      <c r="FCH39"/>
      <c r="FCI39"/>
      <c r="FCJ39"/>
      <c r="FCK39"/>
      <c r="FCL39"/>
      <c r="FCM39"/>
      <c r="FCN39"/>
      <c r="FCO39"/>
      <c r="FCP39"/>
      <c r="FCQ39"/>
      <c r="FCR39"/>
      <c r="FCS39"/>
      <c r="FCT39"/>
      <c r="FCU39"/>
      <c r="FCV39"/>
      <c r="FCW39"/>
      <c r="FCX39"/>
      <c r="FCY39"/>
      <c r="FCZ39"/>
      <c r="FDA39"/>
      <c r="FDB39"/>
      <c r="FDC39"/>
      <c r="FDD39"/>
      <c r="FDE39"/>
      <c r="FDF39"/>
      <c r="FDG39"/>
      <c r="FDH39"/>
      <c r="FDI39"/>
      <c r="FDJ39"/>
      <c r="FDK39"/>
      <c r="FDL39"/>
      <c r="FDM39"/>
      <c r="FDN39"/>
      <c r="FDO39"/>
      <c r="FDP39"/>
      <c r="FDQ39"/>
      <c r="FDR39"/>
      <c r="FDS39"/>
      <c r="FDT39"/>
      <c r="FDU39"/>
      <c r="FDV39"/>
      <c r="FDW39"/>
      <c r="FDX39"/>
      <c r="FDY39"/>
      <c r="FDZ39"/>
      <c r="FEA39"/>
      <c r="FEB39"/>
      <c r="FEC39"/>
      <c r="FED39"/>
      <c r="FEE39"/>
      <c r="FEF39"/>
      <c r="FEG39"/>
      <c r="FEH39"/>
      <c r="FEI39"/>
      <c r="FEJ39"/>
      <c r="FEK39"/>
      <c r="FEL39"/>
      <c r="FEM39"/>
      <c r="FEN39"/>
      <c r="FEO39"/>
      <c r="FEP39"/>
      <c r="FEQ39"/>
      <c r="FER39"/>
      <c r="FES39"/>
      <c r="FET39"/>
      <c r="FEU39"/>
      <c r="FEV39"/>
      <c r="FEW39"/>
      <c r="FEX39"/>
      <c r="FEY39"/>
      <c r="FEZ39"/>
      <c r="FFA39"/>
      <c r="FFB39"/>
      <c r="FFC39"/>
      <c r="FFD39"/>
      <c r="FFE39"/>
      <c r="FFF39"/>
      <c r="FFG39"/>
      <c r="FFH39"/>
      <c r="FFI39"/>
      <c r="FFJ39"/>
      <c r="FFK39"/>
      <c r="FFL39"/>
      <c r="FFM39"/>
      <c r="FFN39"/>
      <c r="FFO39"/>
      <c r="FFP39"/>
      <c r="FFQ39"/>
      <c r="FFR39"/>
      <c r="FFS39"/>
      <c r="FFT39"/>
      <c r="FFU39"/>
      <c r="FFV39"/>
      <c r="FFW39"/>
      <c r="FFX39"/>
      <c r="FFY39"/>
      <c r="FFZ39"/>
      <c r="FGA39"/>
      <c r="FGB39"/>
      <c r="FGC39"/>
      <c r="FGD39"/>
      <c r="FGE39"/>
      <c r="FGF39"/>
      <c r="FGG39"/>
      <c r="FGH39"/>
      <c r="FGI39"/>
      <c r="FGJ39"/>
      <c r="FGK39"/>
      <c r="FGL39"/>
      <c r="FGM39"/>
      <c r="FGN39"/>
      <c r="FGO39"/>
      <c r="FGP39"/>
      <c r="FGQ39"/>
      <c r="FGR39"/>
      <c r="FGS39"/>
      <c r="FGT39"/>
      <c r="FGU39"/>
      <c r="FGV39"/>
      <c r="FGW39"/>
      <c r="FGX39"/>
      <c r="FGY39"/>
      <c r="FGZ39"/>
      <c r="FHA39"/>
      <c r="FHB39"/>
      <c r="FHC39"/>
      <c r="FHD39"/>
      <c r="FHE39"/>
      <c r="FHF39"/>
      <c r="FHG39"/>
      <c r="FHH39"/>
      <c r="FHI39"/>
      <c r="FHJ39"/>
      <c r="FHK39"/>
      <c r="FHL39"/>
      <c r="FHM39"/>
      <c r="FHN39"/>
      <c r="FHO39"/>
      <c r="FHP39"/>
      <c r="FHQ39"/>
      <c r="FHR39"/>
      <c r="FHS39"/>
      <c r="FHT39"/>
      <c r="FHU39"/>
      <c r="FHV39"/>
      <c r="FHW39"/>
      <c r="FHX39"/>
      <c r="FHY39"/>
      <c r="FHZ39"/>
      <c r="FIA39"/>
      <c r="FIB39"/>
      <c r="FIC39"/>
      <c r="FID39"/>
      <c r="FIE39"/>
      <c r="FIF39"/>
      <c r="FIG39"/>
      <c r="FIH39"/>
      <c r="FII39"/>
      <c r="FIJ39"/>
      <c r="FIK39"/>
      <c r="FIL39"/>
      <c r="FIM39"/>
      <c r="FIN39"/>
      <c r="FIO39"/>
      <c r="FIP39"/>
      <c r="FIQ39"/>
      <c r="FIR39"/>
      <c r="FIS39"/>
      <c r="FIT39"/>
      <c r="FIU39"/>
      <c r="FIV39"/>
      <c r="FIW39"/>
      <c r="FIX39"/>
      <c r="FIY39"/>
      <c r="FIZ39"/>
      <c r="FJA39"/>
      <c r="FJB39"/>
      <c r="FJC39"/>
      <c r="FJD39"/>
      <c r="FJE39"/>
      <c r="FJF39"/>
      <c r="FJG39"/>
      <c r="FJH39"/>
      <c r="FJI39"/>
      <c r="FJJ39"/>
      <c r="FJK39"/>
      <c r="FJL39"/>
      <c r="FJM39"/>
      <c r="FJN39"/>
      <c r="FJO39"/>
      <c r="FJP39"/>
      <c r="FJQ39"/>
      <c r="FJR39"/>
      <c r="FJS39"/>
      <c r="FJT39"/>
      <c r="FJU39"/>
      <c r="FJV39"/>
      <c r="FJW39"/>
      <c r="FJX39"/>
      <c r="FJY39"/>
      <c r="FJZ39"/>
      <c r="FKA39"/>
      <c r="FKB39"/>
      <c r="FKC39"/>
      <c r="FKD39"/>
      <c r="FKE39"/>
      <c r="FKF39"/>
      <c r="FKG39"/>
      <c r="FKH39"/>
      <c r="FKI39"/>
      <c r="FKJ39"/>
      <c r="FKK39"/>
      <c r="FKL39"/>
      <c r="FKM39"/>
      <c r="FKN39"/>
      <c r="FKO39"/>
      <c r="FKP39"/>
      <c r="FKQ39"/>
      <c r="FKR39"/>
      <c r="FKS39"/>
      <c r="FKT39"/>
      <c r="FKU39"/>
      <c r="FKV39"/>
      <c r="FKW39"/>
      <c r="FKX39"/>
      <c r="FKY39"/>
      <c r="FKZ39"/>
      <c r="FLA39"/>
      <c r="FLB39"/>
      <c r="FLC39"/>
      <c r="FLD39"/>
      <c r="FLE39"/>
      <c r="FLF39"/>
      <c r="FLG39"/>
      <c r="FLH39"/>
      <c r="FLI39"/>
      <c r="FLJ39"/>
      <c r="FLK39"/>
      <c r="FLL39"/>
      <c r="FLM39"/>
      <c r="FLN39"/>
      <c r="FLO39"/>
      <c r="FLP39"/>
      <c r="FLQ39"/>
      <c r="FLR39"/>
      <c r="FLS39"/>
      <c r="FLT39"/>
      <c r="FLU39"/>
      <c r="FLV39"/>
      <c r="FLW39"/>
      <c r="FLX39"/>
      <c r="FLY39"/>
      <c r="FLZ39"/>
      <c r="FMA39"/>
      <c r="FMB39"/>
      <c r="FMC39"/>
      <c r="FMD39"/>
      <c r="FME39"/>
      <c r="FMF39"/>
      <c r="FMG39"/>
      <c r="FMH39"/>
      <c r="FMI39"/>
      <c r="FMJ39"/>
      <c r="FMK39"/>
      <c r="FML39"/>
      <c r="FMM39"/>
      <c r="FMN39"/>
      <c r="FMO39"/>
      <c r="FMP39"/>
      <c r="FMQ39"/>
      <c r="FMR39"/>
      <c r="FMS39"/>
      <c r="FMT39"/>
      <c r="FMU39"/>
      <c r="FMV39"/>
      <c r="FMW39"/>
      <c r="FMX39"/>
      <c r="FMY39"/>
      <c r="FMZ39"/>
      <c r="FNA39"/>
      <c r="FNB39"/>
      <c r="FNC39"/>
      <c r="FND39"/>
      <c r="FNE39"/>
      <c r="FNF39"/>
      <c r="FNG39"/>
      <c r="FNH39"/>
      <c r="FNI39"/>
      <c r="FNJ39"/>
      <c r="FNK39"/>
      <c r="FNL39"/>
      <c r="FNM39"/>
      <c r="FNN39"/>
      <c r="FNO39"/>
      <c r="FNP39"/>
      <c r="FNQ39"/>
      <c r="FNR39"/>
      <c r="FNS39"/>
      <c r="FNT39"/>
      <c r="FNU39"/>
      <c r="FNV39"/>
      <c r="FNW39"/>
      <c r="FNX39"/>
      <c r="FNY39"/>
      <c r="FNZ39"/>
      <c r="FOA39"/>
      <c r="FOB39"/>
      <c r="FOC39"/>
      <c r="FOD39"/>
      <c r="FOE39"/>
      <c r="FOF39"/>
      <c r="FOG39"/>
      <c r="FOH39"/>
      <c r="FOI39"/>
      <c r="FOJ39"/>
      <c r="FOK39"/>
      <c r="FOL39"/>
      <c r="FOM39"/>
      <c r="FON39"/>
      <c r="FOO39"/>
      <c r="FOP39"/>
      <c r="FOQ39"/>
      <c r="FOR39"/>
      <c r="FOS39"/>
      <c r="FOT39"/>
      <c r="FOU39"/>
      <c r="FOV39"/>
      <c r="FOW39"/>
      <c r="FOX39"/>
      <c r="FOY39"/>
      <c r="FOZ39"/>
      <c r="FPA39"/>
      <c r="FPB39"/>
      <c r="FPC39"/>
      <c r="FPD39"/>
      <c r="FPE39"/>
      <c r="FPF39"/>
      <c r="FPG39"/>
      <c r="FPH39"/>
      <c r="FPI39"/>
      <c r="FPJ39"/>
      <c r="FPK39"/>
      <c r="FPL39"/>
      <c r="FPM39"/>
      <c r="FPN39"/>
      <c r="FPO39"/>
      <c r="FPP39"/>
      <c r="FPQ39"/>
      <c r="FPR39"/>
      <c r="FPS39"/>
      <c r="FPT39"/>
      <c r="FPU39"/>
      <c r="FPV39"/>
      <c r="FPW39"/>
      <c r="FPX39"/>
      <c r="FPY39"/>
      <c r="FPZ39"/>
      <c r="FQA39"/>
      <c r="FQB39"/>
      <c r="FQC39"/>
      <c r="FQD39"/>
      <c r="FQE39"/>
      <c r="FQF39"/>
      <c r="FQG39"/>
      <c r="FQH39"/>
      <c r="FQI39"/>
      <c r="FQJ39"/>
      <c r="FQK39"/>
      <c r="FQL39"/>
      <c r="FQM39"/>
      <c r="FQN39"/>
      <c r="FQO39"/>
      <c r="FQP39"/>
      <c r="FQQ39"/>
      <c r="FQR39"/>
      <c r="FQS39"/>
      <c r="FQT39"/>
      <c r="FQU39"/>
      <c r="FQV39"/>
      <c r="FQW39"/>
      <c r="FQX39"/>
      <c r="FQY39"/>
      <c r="FQZ39"/>
      <c r="FRA39"/>
      <c r="FRB39"/>
      <c r="FRC39"/>
      <c r="FRD39"/>
      <c r="FRE39"/>
      <c r="FRF39"/>
      <c r="FRG39"/>
      <c r="FRH39"/>
      <c r="FRI39"/>
      <c r="FRJ39"/>
      <c r="FRK39"/>
      <c r="FRL39"/>
      <c r="FRM39"/>
      <c r="FRN39"/>
      <c r="FRO39"/>
      <c r="FRP39"/>
      <c r="FRQ39"/>
      <c r="FRR39"/>
      <c r="FRS39"/>
      <c r="FRT39"/>
      <c r="FRU39"/>
      <c r="FRV39"/>
      <c r="FRW39"/>
      <c r="FRX39"/>
      <c r="FRY39"/>
      <c r="FRZ39"/>
      <c r="FSA39"/>
      <c r="FSB39"/>
      <c r="FSC39"/>
      <c r="FSD39"/>
      <c r="FSE39"/>
      <c r="FSF39"/>
      <c r="FSG39"/>
      <c r="FSH39"/>
      <c r="FSI39"/>
      <c r="FSJ39"/>
      <c r="FSK39"/>
      <c r="FSL39"/>
      <c r="FSM39"/>
      <c r="FSN39"/>
      <c r="FSO39"/>
      <c r="FSP39"/>
      <c r="FSQ39"/>
      <c r="FSR39"/>
      <c r="FSS39"/>
      <c r="FST39"/>
      <c r="FSU39"/>
      <c r="FSV39"/>
      <c r="FSW39"/>
      <c r="FSX39"/>
      <c r="FSY39"/>
      <c r="FSZ39"/>
      <c r="FTA39"/>
      <c r="FTB39"/>
      <c r="FTC39"/>
      <c r="FTD39"/>
      <c r="FTE39"/>
      <c r="FTF39"/>
      <c r="FTG39"/>
      <c r="FTH39"/>
      <c r="FTI39"/>
      <c r="FTJ39"/>
      <c r="FTK39"/>
      <c r="FTL39"/>
      <c r="FTM39"/>
      <c r="FTN39"/>
      <c r="FTO39"/>
      <c r="FTP39"/>
      <c r="FTQ39"/>
      <c r="FTR39"/>
      <c r="FTS39"/>
      <c r="FTT39"/>
      <c r="FTU39"/>
      <c r="FTV39"/>
      <c r="FTW39"/>
      <c r="FTX39"/>
      <c r="FTY39"/>
      <c r="FTZ39"/>
      <c r="FUA39"/>
      <c r="FUB39"/>
      <c r="FUC39"/>
      <c r="FUD39"/>
      <c r="FUE39"/>
      <c r="FUF39"/>
      <c r="FUG39"/>
      <c r="FUH39"/>
      <c r="FUI39"/>
      <c r="FUJ39"/>
      <c r="FUK39"/>
      <c r="FUL39"/>
      <c r="FUM39"/>
      <c r="FUN39"/>
      <c r="FUO39"/>
      <c r="FUP39"/>
      <c r="FUQ39"/>
      <c r="FUR39"/>
      <c r="FUS39"/>
      <c r="FUT39"/>
      <c r="FUU39"/>
      <c r="FUV39"/>
      <c r="FUW39"/>
      <c r="FUX39"/>
      <c r="FUY39"/>
      <c r="FUZ39"/>
      <c r="FVA39"/>
      <c r="FVB39"/>
      <c r="FVC39"/>
      <c r="FVD39"/>
      <c r="FVE39"/>
      <c r="FVF39"/>
      <c r="FVG39"/>
      <c r="FVH39"/>
      <c r="FVI39"/>
      <c r="FVJ39"/>
      <c r="FVK39"/>
      <c r="FVL39"/>
      <c r="FVM39"/>
      <c r="FVN39"/>
      <c r="FVO39"/>
      <c r="FVP39"/>
      <c r="FVQ39"/>
      <c r="FVR39"/>
      <c r="FVS39"/>
      <c r="FVT39"/>
      <c r="FVU39"/>
      <c r="FVV39"/>
      <c r="FVW39"/>
      <c r="FVX39"/>
      <c r="FVY39"/>
      <c r="FVZ39"/>
      <c r="FWA39"/>
      <c r="FWB39"/>
      <c r="FWC39"/>
      <c r="FWD39"/>
      <c r="FWE39"/>
      <c r="FWF39"/>
      <c r="FWG39"/>
      <c r="FWH39"/>
      <c r="FWI39"/>
      <c r="FWJ39"/>
      <c r="FWK39"/>
      <c r="FWL39"/>
      <c r="FWM39"/>
      <c r="FWN39"/>
      <c r="FWO39"/>
      <c r="FWP39"/>
      <c r="FWQ39"/>
      <c r="FWR39"/>
      <c r="FWS39"/>
      <c r="FWT39"/>
      <c r="FWU39"/>
      <c r="FWV39"/>
      <c r="FWW39"/>
      <c r="FWX39"/>
      <c r="FWY39"/>
      <c r="FWZ39"/>
      <c r="FXA39"/>
      <c r="FXB39"/>
      <c r="FXC39"/>
      <c r="FXD39"/>
      <c r="FXE39"/>
      <c r="FXF39"/>
      <c r="FXG39"/>
      <c r="FXH39"/>
      <c r="FXI39"/>
      <c r="FXJ39"/>
      <c r="FXK39"/>
      <c r="FXL39"/>
      <c r="FXM39"/>
      <c r="FXN39"/>
      <c r="FXO39"/>
      <c r="FXP39"/>
      <c r="FXQ39"/>
      <c r="FXR39"/>
      <c r="FXS39"/>
      <c r="FXT39"/>
      <c r="FXU39"/>
      <c r="FXV39"/>
      <c r="FXW39"/>
      <c r="FXX39"/>
      <c r="FXY39"/>
      <c r="FXZ39"/>
      <c r="FYA39"/>
      <c r="FYB39"/>
      <c r="FYC39"/>
      <c r="FYD39"/>
      <c r="FYE39"/>
      <c r="FYF39"/>
      <c r="FYG39"/>
      <c r="FYH39"/>
      <c r="FYI39"/>
      <c r="FYJ39"/>
      <c r="FYK39"/>
      <c r="FYL39"/>
      <c r="FYM39"/>
      <c r="FYN39"/>
      <c r="FYO39"/>
      <c r="FYP39"/>
      <c r="FYQ39"/>
      <c r="FYR39"/>
      <c r="FYS39"/>
      <c r="FYT39"/>
      <c r="FYU39"/>
      <c r="FYV39"/>
      <c r="FYW39"/>
      <c r="FYX39"/>
      <c r="FYY39"/>
      <c r="FYZ39"/>
      <c r="FZA39"/>
      <c r="FZB39"/>
      <c r="FZC39"/>
      <c r="FZD39"/>
      <c r="FZE39"/>
      <c r="FZF39"/>
      <c r="FZG39"/>
      <c r="FZH39"/>
      <c r="FZI39"/>
      <c r="FZJ39"/>
      <c r="FZK39"/>
      <c r="FZL39"/>
      <c r="FZM39"/>
      <c r="FZN39"/>
      <c r="FZO39"/>
      <c r="FZP39"/>
      <c r="FZQ39"/>
      <c r="FZR39"/>
      <c r="FZS39"/>
      <c r="FZT39"/>
      <c r="FZU39"/>
      <c r="FZV39"/>
      <c r="FZW39"/>
      <c r="FZX39"/>
      <c r="FZY39"/>
      <c r="FZZ39"/>
      <c r="GAA39"/>
      <c r="GAB39"/>
      <c r="GAC39"/>
      <c r="GAD39"/>
      <c r="GAE39"/>
      <c r="GAF39"/>
      <c r="GAG39"/>
      <c r="GAH39"/>
      <c r="GAI39"/>
      <c r="GAJ39"/>
      <c r="GAK39"/>
      <c r="GAL39"/>
      <c r="GAM39"/>
      <c r="GAN39"/>
      <c r="GAO39"/>
      <c r="GAP39"/>
      <c r="GAQ39"/>
      <c r="GAR39"/>
      <c r="GAS39"/>
      <c r="GAT39"/>
      <c r="GAU39"/>
      <c r="GAV39"/>
      <c r="GAW39"/>
      <c r="GAX39"/>
      <c r="GAY39"/>
      <c r="GAZ39"/>
      <c r="GBA39"/>
      <c r="GBB39"/>
      <c r="GBC39"/>
      <c r="GBD39"/>
      <c r="GBE39"/>
      <c r="GBF39"/>
      <c r="GBG39"/>
      <c r="GBH39"/>
      <c r="GBI39"/>
      <c r="GBJ39"/>
      <c r="GBK39"/>
      <c r="GBL39"/>
      <c r="GBM39"/>
      <c r="GBN39"/>
      <c r="GBO39"/>
      <c r="GBP39"/>
      <c r="GBQ39"/>
      <c r="GBR39"/>
      <c r="GBS39"/>
      <c r="GBT39"/>
      <c r="GBU39"/>
      <c r="GBV39"/>
      <c r="GBW39"/>
      <c r="GBX39"/>
      <c r="GBY39"/>
      <c r="GBZ39"/>
      <c r="GCA39"/>
      <c r="GCB39"/>
      <c r="GCC39"/>
      <c r="GCD39"/>
      <c r="GCE39"/>
      <c r="GCF39"/>
      <c r="GCG39"/>
      <c r="GCH39"/>
      <c r="GCI39"/>
      <c r="GCJ39"/>
      <c r="GCK39"/>
      <c r="GCL39"/>
      <c r="GCM39"/>
      <c r="GCN39"/>
      <c r="GCO39"/>
      <c r="GCP39"/>
      <c r="GCQ39"/>
      <c r="GCR39"/>
      <c r="GCS39"/>
      <c r="GCT39"/>
      <c r="GCU39"/>
      <c r="GCV39"/>
      <c r="GCW39"/>
      <c r="GCX39"/>
      <c r="GCY39"/>
      <c r="GCZ39"/>
      <c r="GDA39"/>
      <c r="GDB39"/>
      <c r="GDC39"/>
      <c r="GDD39"/>
      <c r="GDE39"/>
      <c r="GDF39"/>
      <c r="GDG39"/>
      <c r="GDH39"/>
      <c r="GDI39"/>
      <c r="GDJ39"/>
      <c r="GDK39"/>
      <c r="GDL39"/>
      <c r="GDM39"/>
      <c r="GDN39"/>
      <c r="GDO39"/>
      <c r="GDP39"/>
      <c r="GDQ39"/>
      <c r="GDR39"/>
      <c r="GDS39"/>
      <c r="GDT39"/>
      <c r="GDU39"/>
      <c r="GDV39"/>
      <c r="GDW39"/>
      <c r="GDX39"/>
      <c r="GDY39"/>
      <c r="GDZ39"/>
      <c r="GEA39"/>
      <c r="GEB39"/>
      <c r="GEC39"/>
      <c r="GED39"/>
      <c r="GEE39"/>
      <c r="GEF39"/>
      <c r="GEG39"/>
      <c r="GEH39"/>
      <c r="GEI39"/>
      <c r="GEJ39"/>
      <c r="GEK39"/>
      <c r="GEL39"/>
      <c r="GEM39"/>
      <c r="GEN39"/>
      <c r="GEO39"/>
      <c r="GEP39"/>
      <c r="GEQ39"/>
      <c r="GER39"/>
      <c r="GES39"/>
      <c r="GET39"/>
      <c r="GEU39"/>
      <c r="GEV39"/>
      <c r="GEW39"/>
      <c r="GEX39"/>
      <c r="GEY39"/>
      <c r="GEZ39"/>
      <c r="GFA39"/>
      <c r="GFB39"/>
      <c r="GFC39"/>
      <c r="GFD39"/>
      <c r="GFE39"/>
      <c r="GFF39"/>
      <c r="GFG39"/>
      <c r="GFH39"/>
      <c r="GFI39"/>
      <c r="GFJ39"/>
      <c r="GFK39"/>
      <c r="GFL39"/>
      <c r="GFM39"/>
      <c r="GFN39"/>
      <c r="GFO39"/>
      <c r="GFP39"/>
      <c r="GFQ39"/>
      <c r="GFR39"/>
      <c r="GFS39"/>
      <c r="GFT39"/>
      <c r="GFU39"/>
      <c r="GFV39"/>
      <c r="GFW39"/>
      <c r="GFX39"/>
      <c r="GFY39"/>
      <c r="GFZ39"/>
      <c r="GGA39"/>
      <c r="GGB39"/>
      <c r="GGC39"/>
      <c r="GGD39"/>
      <c r="GGE39"/>
      <c r="GGF39"/>
      <c r="GGG39"/>
      <c r="GGH39"/>
      <c r="GGI39"/>
      <c r="GGJ39"/>
      <c r="GGK39"/>
      <c r="GGL39"/>
      <c r="GGM39"/>
      <c r="GGN39"/>
      <c r="GGO39"/>
      <c r="GGP39"/>
      <c r="GGQ39"/>
      <c r="GGR39"/>
      <c r="GGS39"/>
      <c r="GGT39"/>
      <c r="GGU39"/>
      <c r="GGV39"/>
      <c r="GGW39"/>
      <c r="GGX39"/>
      <c r="GGY39"/>
      <c r="GGZ39"/>
      <c r="GHA39"/>
      <c r="GHB39"/>
      <c r="GHC39"/>
      <c r="GHD39"/>
      <c r="GHE39"/>
      <c r="GHF39"/>
      <c r="GHG39"/>
      <c r="GHH39"/>
      <c r="GHI39"/>
      <c r="GHJ39"/>
      <c r="GHK39"/>
      <c r="GHL39"/>
      <c r="GHM39"/>
      <c r="GHN39"/>
      <c r="GHO39"/>
      <c r="GHP39"/>
      <c r="GHQ39"/>
      <c r="GHR39"/>
      <c r="GHS39"/>
      <c r="GHT39"/>
      <c r="GHU39"/>
      <c r="GHV39"/>
      <c r="GHW39"/>
      <c r="GHX39"/>
      <c r="GHY39"/>
      <c r="GHZ39"/>
      <c r="GIA39"/>
      <c r="GIB39"/>
      <c r="GIC39"/>
      <c r="GID39"/>
      <c r="GIE39"/>
      <c r="GIF39"/>
      <c r="GIG39"/>
      <c r="GIH39"/>
      <c r="GII39"/>
      <c r="GIJ39"/>
      <c r="GIK39"/>
      <c r="GIL39"/>
      <c r="GIM39"/>
      <c r="GIN39"/>
      <c r="GIO39"/>
      <c r="GIP39"/>
      <c r="GIQ39"/>
      <c r="GIR39"/>
      <c r="GIS39"/>
      <c r="GIT39"/>
      <c r="GIU39"/>
      <c r="GIV39"/>
      <c r="GIW39"/>
      <c r="GIX39"/>
      <c r="GIY39"/>
      <c r="GIZ39"/>
      <c r="GJA39"/>
      <c r="GJB39"/>
      <c r="GJC39"/>
      <c r="GJD39"/>
      <c r="GJE39"/>
      <c r="GJF39"/>
      <c r="GJG39"/>
      <c r="GJH39"/>
      <c r="GJI39"/>
      <c r="GJJ39"/>
      <c r="GJK39"/>
      <c r="GJL39"/>
      <c r="GJM39"/>
      <c r="GJN39"/>
      <c r="GJO39"/>
      <c r="GJP39"/>
      <c r="GJQ39"/>
      <c r="GJR39"/>
      <c r="GJS39"/>
      <c r="GJT39"/>
      <c r="GJU39"/>
      <c r="GJV39"/>
      <c r="GJW39"/>
      <c r="GJX39"/>
      <c r="GJY39"/>
      <c r="GJZ39"/>
      <c r="GKA39"/>
      <c r="GKB39"/>
      <c r="GKC39"/>
      <c r="GKD39"/>
      <c r="GKE39"/>
      <c r="GKF39"/>
      <c r="GKG39"/>
      <c r="GKH39"/>
      <c r="GKI39"/>
      <c r="GKJ39"/>
      <c r="GKK39"/>
      <c r="GKL39"/>
      <c r="GKM39"/>
      <c r="GKN39"/>
      <c r="GKO39"/>
      <c r="GKP39"/>
      <c r="GKQ39"/>
      <c r="GKR39"/>
      <c r="GKS39"/>
      <c r="GKT39"/>
      <c r="GKU39"/>
      <c r="GKV39"/>
      <c r="GKW39"/>
      <c r="GKX39"/>
      <c r="GKY39"/>
      <c r="GKZ39"/>
      <c r="GLA39"/>
      <c r="GLB39"/>
      <c r="GLC39"/>
      <c r="GLD39"/>
      <c r="GLE39"/>
      <c r="GLF39"/>
      <c r="GLG39"/>
      <c r="GLH39"/>
      <c r="GLI39"/>
      <c r="GLJ39"/>
      <c r="GLK39"/>
      <c r="GLL39"/>
      <c r="GLM39"/>
      <c r="GLN39"/>
      <c r="GLO39"/>
      <c r="GLP39"/>
      <c r="GLQ39"/>
      <c r="GLR39"/>
      <c r="GLS39"/>
      <c r="GLT39"/>
      <c r="GLU39"/>
      <c r="GLV39"/>
      <c r="GLW39"/>
      <c r="GLX39"/>
      <c r="GLY39"/>
      <c r="GLZ39"/>
      <c r="GMA39"/>
      <c r="GMB39"/>
      <c r="GMC39"/>
      <c r="GMD39"/>
      <c r="GME39"/>
      <c r="GMF39"/>
      <c r="GMG39"/>
      <c r="GMH39"/>
      <c r="GMI39"/>
      <c r="GMJ39"/>
      <c r="GMK39"/>
      <c r="GML39"/>
      <c r="GMM39"/>
      <c r="GMN39"/>
      <c r="GMO39"/>
      <c r="GMP39"/>
      <c r="GMQ39"/>
      <c r="GMR39"/>
      <c r="GMS39"/>
      <c r="GMT39"/>
      <c r="GMU39"/>
      <c r="GMV39"/>
      <c r="GMW39"/>
      <c r="GMX39"/>
      <c r="GMY39"/>
      <c r="GMZ39"/>
      <c r="GNA39"/>
      <c r="GNB39"/>
      <c r="GNC39"/>
      <c r="GND39"/>
      <c r="GNE39"/>
      <c r="GNF39"/>
      <c r="GNG39"/>
      <c r="GNH39"/>
      <c r="GNI39"/>
      <c r="GNJ39"/>
      <c r="GNK39"/>
      <c r="GNL39"/>
      <c r="GNM39"/>
      <c r="GNN39"/>
      <c r="GNO39"/>
      <c r="GNP39"/>
      <c r="GNQ39"/>
      <c r="GNR39"/>
      <c r="GNS39"/>
      <c r="GNT39"/>
      <c r="GNU39"/>
      <c r="GNV39"/>
      <c r="GNW39"/>
      <c r="GNX39"/>
      <c r="GNY39"/>
      <c r="GNZ39"/>
      <c r="GOA39"/>
      <c r="GOB39"/>
      <c r="GOC39"/>
      <c r="GOD39"/>
      <c r="GOE39"/>
      <c r="GOF39"/>
      <c r="GOG39"/>
      <c r="GOH39"/>
      <c r="GOI39"/>
      <c r="GOJ39"/>
      <c r="GOK39"/>
      <c r="GOL39"/>
      <c r="GOM39"/>
      <c r="GON39"/>
      <c r="GOO39"/>
      <c r="GOP39"/>
      <c r="GOQ39"/>
      <c r="GOR39"/>
      <c r="GOS39"/>
      <c r="GOT39"/>
      <c r="GOU39"/>
      <c r="GOV39"/>
      <c r="GOW39"/>
      <c r="GOX39"/>
      <c r="GOY39"/>
      <c r="GOZ39"/>
      <c r="GPA39"/>
      <c r="GPB39"/>
      <c r="GPC39"/>
      <c r="GPD39"/>
      <c r="GPE39"/>
      <c r="GPF39"/>
      <c r="GPG39"/>
      <c r="GPH39"/>
      <c r="GPI39"/>
      <c r="GPJ39"/>
      <c r="GPK39"/>
      <c r="GPL39"/>
      <c r="GPM39"/>
      <c r="GPN39"/>
      <c r="GPO39"/>
      <c r="GPP39"/>
      <c r="GPQ39"/>
      <c r="GPR39"/>
      <c r="GPS39"/>
      <c r="GPT39"/>
      <c r="GPU39"/>
      <c r="GPV39"/>
      <c r="GPW39"/>
      <c r="GPX39"/>
      <c r="GPY39"/>
      <c r="GPZ39"/>
      <c r="GQA39"/>
      <c r="GQB39"/>
      <c r="GQC39"/>
      <c r="GQD39"/>
      <c r="GQE39"/>
      <c r="GQF39"/>
      <c r="GQG39"/>
      <c r="GQH39"/>
      <c r="GQI39"/>
      <c r="GQJ39"/>
      <c r="GQK39"/>
      <c r="GQL39"/>
      <c r="GQM39"/>
      <c r="GQN39"/>
      <c r="GQO39"/>
      <c r="GQP39"/>
      <c r="GQQ39"/>
      <c r="GQR39"/>
      <c r="GQS39"/>
      <c r="GQT39"/>
      <c r="GQU39"/>
      <c r="GQV39"/>
      <c r="GQW39"/>
      <c r="GQX39"/>
      <c r="GQY39"/>
      <c r="GQZ39"/>
      <c r="GRA39"/>
      <c r="GRB39"/>
      <c r="GRC39"/>
      <c r="GRD39"/>
      <c r="GRE39"/>
      <c r="GRF39"/>
      <c r="GRG39"/>
      <c r="GRH39"/>
      <c r="GRI39"/>
      <c r="GRJ39"/>
      <c r="GRK39"/>
      <c r="GRL39"/>
      <c r="GRM39"/>
      <c r="GRN39"/>
      <c r="GRO39"/>
      <c r="GRP39"/>
      <c r="GRQ39"/>
      <c r="GRR39"/>
      <c r="GRS39"/>
      <c r="GRT39"/>
      <c r="GRU39"/>
      <c r="GRV39"/>
      <c r="GRW39"/>
      <c r="GRX39"/>
      <c r="GRY39"/>
      <c r="GRZ39"/>
      <c r="GSA39"/>
      <c r="GSB39"/>
      <c r="GSC39"/>
      <c r="GSD39"/>
      <c r="GSE39"/>
      <c r="GSF39"/>
      <c r="GSG39"/>
      <c r="GSH39"/>
      <c r="GSI39"/>
      <c r="GSJ39"/>
      <c r="GSK39"/>
      <c r="GSL39"/>
      <c r="GSM39"/>
      <c r="GSN39"/>
      <c r="GSO39"/>
      <c r="GSP39"/>
      <c r="GSQ39"/>
      <c r="GSR39"/>
      <c r="GSS39"/>
      <c r="GST39"/>
      <c r="GSU39"/>
      <c r="GSV39"/>
      <c r="GSW39"/>
      <c r="GSX39"/>
      <c r="GSY39"/>
      <c r="GSZ39"/>
      <c r="GTA39"/>
      <c r="GTB39"/>
      <c r="GTC39"/>
      <c r="GTD39"/>
      <c r="GTE39"/>
      <c r="GTF39"/>
      <c r="GTG39"/>
      <c r="GTH39"/>
      <c r="GTI39"/>
      <c r="GTJ39"/>
      <c r="GTK39"/>
      <c r="GTL39"/>
      <c r="GTM39"/>
      <c r="GTN39"/>
      <c r="GTO39"/>
      <c r="GTP39"/>
      <c r="GTQ39"/>
      <c r="GTR39"/>
      <c r="GTS39"/>
      <c r="GTT39"/>
      <c r="GTU39"/>
      <c r="GTV39"/>
      <c r="GTW39"/>
      <c r="GTX39"/>
      <c r="GTY39"/>
      <c r="GTZ39"/>
      <c r="GUA39"/>
      <c r="GUB39"/>
      <c r="GUC39"/>
      <c r="GUD39"/>
      <c r="GUE39"/>
      <c r="GUF39"/>
      <c r="GUG39"/>
      <c r="GUH39"/>
      <c r="GUI39"/>
      <c r="GUJ39"/>
      <c r="GUK39"/>
      <c r="GUL39"/>
      <c r="GUM39"/>
      <c r="GUN39"/>
      <c r="GUO39"/>
      <c r="GUP39"/>
      <c r="GUQ39"/>
      <c r="GUR39"/>
      <c r="GUS39"/>
      <c r="GUT39"/>
      <c r="GUU39"/>
      <c r="GUV39"/>
      <c r="GUW39"/>
      <c r="GUX39"/>
      <c r="GUY39"/>
      <c r="GUZ39"/>
      <c r="GVA39"/>
      <c r="GVB39"/>
      <c r="GVC39"/>
      <c r="GVD39"/>
      <c r="GVE39"/>
      <c r="GVF39"/>
      <c r="GVG39"/>
      <c r="GVH39"/>
      <c r="GVI39"/>
      <c r="GVJ39"/>
      <c r="GVK39"/>
      <c r="GVL39"/>
      <c r="GVM39"/>
      <c r="GVN39"/>
      <c r="GVO39"/>
      <c r="GVP39"/>
      <c r="GVQ39"/>
      <c r="GVR39"/>
      <c r="GVS39"/>
      <c r="GVT39"/>
      <c r="GVU39"/>
      <c r="GVV39"/>
      <c r="GVW39"/>
      <c r="GVX39"/>
      <c r="GVY39"/>
      <c r="GVZ39"/>
      <c r="GWA39"/>
      <c r="GWB39"/>
      <c r="GWC39"/>
      <c r="GWD39"/>
      <c r="GWE39"/>
      <c r="GWF39"/>
      <c r="GWG39"/>
      <c r="GWH39"/>
      <c r="GWI39"/>
      <c r="GWJ39"/>
      <c r="GWK39"/>
      <c r="GWL39"/>
      <c r="GWM39"/>
      <c r="GWN39"/>
      <c r="GWO39"/>
      <c r="GWP39"/>
      <c r="GWQ39"/>
      <c r="GWR39"/>
      <c r="GWS39"/>
      <c r="GWT39"/>
      <c r="GWU39"/>
      <c r="GWV39"/>
      <c r="GWW39"/>
      <c r="GWX39"/>
      <c r="GWY39"/>
      <c r="GWZ39"/>
      <c r="GXA39"/>
      <c r="GXB39"/>
      <c r="GXC39"/>
      <c r="GXD39"/>
      <c r="GXE39"/>
      <c r="GXF39"/>
      <c r="GXG39"/>
      <c r="GXH39"/>
      <c r="GXI39"/>
      <c r="GXJ39"/>
      <c r="GXK39"/>
      <c r="GXL39"/>
      <c r="GXM39"/>
      <c r="GXN39"/>
      <c r="GXO39"/>
      <c r="GXP39"/>
      <c r="GXQ39"/>
      <c r="GXR39"/>
      <c r="GXS39"/>
      <c r="GXT39"/>
      <c r="GXU39"/>
      <c r="GXV39"/>
      <c r="GXW39"/>
      <c r="GXX39"/>
      <c r="GXY39"/>
      <c r="GXZ39"/>
      <c r="GYA39"/>
      <c r="GYB39"/>
      <c r="GYC39"/>
      <c r="GYD39"/>
      <c r="GYE39"/>
      <c r="GYF39"/>
      <c r="GYG39"/>
      <c r="GYH39"/>
      <c r="GYI39"/>
      <c r="GYJ39"/>
      <c r="GYK39"/>
      <c r="GYL39"/>
      <c r="GYM39"/>
      <c r="GYN39"/>
      <c r="GYO39"/>
      <c r="GYP39"/>
      <c r="GYQ39"/>
      <c r="GYR39"/>
      <c r="GYS39"/>
      <c r="GYT39"/>
      <c r="GYU39"/>
      <c r="GYV39"/>
      <c r="GYW39"/>
      <c r="GYX39"/>
      <c r="GYY39"/>
      <c r="GYZ39"/>
      <c r="GZA39"/>
      <c r="GZB39"/>
      <c r="GZC39"/>
      <c r="GZD39"/>
      <c r="GZE39"/>
      <c r="GZF39"/>
      <c r="GZG39"/>
      <c r="GZH39"/>
      <c r="GZI39"/>
      <c r="GZJ39"/>
      <c r="GZK39"/>
      <c r="GZL39"/>
      <c r="GZM39"/>
      <c r="GZN39"/>
      <c r="GZO39"/>
      <c r="GZP39"/>
      <c r="GZQ39"/>
      <c r="GZR39"/>
      <c r="GZS39"/>
      <c r="GZT39"/>
      <c r="GZU39"/>
      <c r="GZV39"/>
      <c r="GZW39"/>
      <c r="GZX39"/>
      <c r="GZY39"/>
      <c r="GZZ39"/>
      <c r="HAA39"/>
      <c r="HAB39"/>
      <c r="HAC39"/>
      <c r="HAD39"/>
      <c r="HAE39"/>
      <c r="HAF39"/>
      <c r="HAG39"/>
      <c r="HAH39"/>
      <c r="HAI39"/>
      <c r="HAJ39"/>
      <c r="HAK39"/>
      <c r="HAL39"/>
      <c r="HAM39"/>
      <c r="HAN39"/>
      <c r="HAO39"/>
      <c r="HAP39"/>
      <c r="HAQ39"/>
      <c r="HAR39"/>
      <c r="HAS39"/>
      <c r="HAT39"/>
      <c r="HAU39"/>
      <c r="HAV39"/>
      <c r="HAW39"/>
      <c r="HAX39"/>
      <c r="HAY39"/>
      <c r="HAZ39"/>
      <c r="HBA39"/>
      <c r="HBB39"/>
      <c r="HBC39"/>
      <c r="HBD39"/>
      <c r="HBE39"/>
      <c r="HBF39"/>
      <c r="HBG39"/>
      <c r="HBH39"/>
      <c r="HBI39"/>
      <c r="HBJ39"/>
      <c r="HBK39"/>
      <c r="HBL39"/>
      <c r="HBM39"/>
      <c r="HBN39"/>
      <c r="HBO39"/>
      <c r="HBP39"/>
      <c r="HBQ39"/>
      <c r="HBR39"/>
      <c r="HBS39"/>
      <c r="HBT39"/>
      <c r="HBU39"/>
      <c r="HBV39"/>
      <c r="HBW39"/>
      <c r="HBX39"/>
      <c r="HBY39"/>
      <c r="HBZ39"/>
      <c r="HCA39"/>
      <c r="HCB39"/>
      <c r="HCC39"/>
      <c r="HCD39"/>
      <c r="HCE39"/>
      <c r="HCF39"/>
      <c r="HCG39"/>
      <c r="HCH39"/>
      <c r="HCI39"/>
      <c r="HCJ39"/>
      <c r="HCK39"/>
      <c r="HCL39"/>
      <c r="HCM39"/>
      <c r="HCN39"/>
      <c r="HCO39"/>
      <c r="HCP39"/>
      <c r="HCQ39"/>
      <c r="HCR39"/>
      <c r="HCS39"/>
      <c r="HCT39"/>
      <c r="HCU39"/>
      <c r="HCV39"/>
      <c r="HCW39"/>
      <c r="HCX39"/>
      <c r="HCY39"/>
      <c r="HCZ39"/>
      <c r="HDA39"/>
      <c r="HDB39"/>
      <c r="HDC39"/>
      <c r="HDD39"/>
      <c r="HDE39"/>
      <c r="HDF39"/>
      <c r="HDG39"/>
      <c r="HDH39"/>
      <c r="HDI39"/>
      <c r="HDJ39"/>
      <c r="HDK39"/>
      <c r="HDL39"/>
      <c r="HDM39"/>
      <c r="HDN39"/>
      <c r="HDO39"/>
      <c r="HDP39"/>
      <c r="HDQ39"/>
      <c r="HDR39"/>
      <c r="HDS39"/>
      <c r="HDT39"/>
      <c r="HDU39"/>
      <c r="HDV39"/>
      <c r="HDW39"/>
      <c r="HDX39"/>
      <c r="HDY39"/>
      <c r="HDZ39"/>
      <c r="HEA39"/>
      <c r="HEB39"/>
      <c r="HEC39"/>
      <c r="HED39"/>
      <c r="HEE39"/>
      <c r="HEF39"/>
      <c r="HEG39"/>
      <c r="HEH39"/>
      <c r="HEI39"/>
      <c r="HEJ39"/>
      <c r="HEK39"/>
      <c r="HEL39"/>
      <c r="HEM39"/>
      <c r="HEN39"/>
      <c r="HEO39"/>
      <c r="HEP39"/>
      <c r="HEQ39"/>
      <c r="HER39"/>
      <c r="HES39"/>
      <c r="HET39"/>
      <c r="HEU39"/>
      <c r="HEV39"/>
      <c r="HEW39"/>
      <c r="HEX39"/>
      <c r="HEY39"/>
      <c r="HEZ39"/>
      <c r="HFA39"/>
      <c r="HFB39"/>
      <c r="HFC39"/>
      <c r="HFD39"/>
      <c r="HFE39"/>
      <c r="HFF39"/>
      <c r="HFG39"/>
      <c r="HFH39"/>
      <c r="HFI39"/>
      <c r="HFJ39"/>
      <c r="HFK39"/>
      <c r="HFL39"/>
      <c r="HFM39"/>
      <c r="HFN39"/>
      <c r="HFO39"/>
      <c r="HFP39"/>
      <c r="HFQ39"/>
      <c r="HFR39"/>
      <c r="HFS39"/>
      <c r="HFT39"/>
      <c r="HFU39"/>
      <c r="HFV39"/>
      <c r="HFW39"/>
      <c r="HFX39"/>
      <c r="HFY39"/>
      <c r="HFZ39"/>
      <c r="HGA39"/>
      <c r="HGB39"/>
      <c r="HGC39"/>
      <c r="HGD39"/>
      <c r="HGE39"/>
      <c r="HGF39"/>
      <c r="HGG39"/>
      <c r="HGH39"/>
      <c r="HGI39"/>
      <c r="HGJ39"/>
      <c r="HGK39"/>
      <c r="HGL39"/>
      <c r="HGM39"/>
      <c r="HGN39"/>
      <c r="HGO39"/>
      <c r="HGP39"/>
      <c r="HGQ39"/>
      <c r="HGR39"/>
      <c r="HGS39"/>
      <c r="HGT39"/>
      <c r="HGU39"/>
      <c r="HGV39"/>
      <c r="HGW39"/>
      <c r="HGX39"/>
      <c r="HGY39"/>
      <c r="HGZ39"/>
      <c r="HHA39"/>
      <c r="HHB39"/>
      <c r="HHC39"/>
      <c r="HHD39"/>
      <c r="HHE39"/>
      <c r="HHF39"/>
      <c r="HHG39"/>
      <c r="HHH39"/>
      <c r="HHI39"/>
      <c r="HHJ39"/>
      <c r="HHK39"/>
      <c r="HHL39"/>
      <c r="HHM39"/>
      <c r="HHN39"/>
      <c r="HHO39"/>
      <c r="HHP39"/>
      <c r="HHQ39"/>
      <c r="HHR39"/>
      <c r="HHS39"/>
      <c r="HHT39"/>
      <c r="HHU39"/>
      <c r="HHV39"/>
      <c r="HHW39"/>
      <c r="HHX39"/>
      <c r="HHY39"/>
      <c r="HHZ39"/>
      <c r="HIA39"/>
      <c r="HIB39"/>
      <c r="HIC39"/>
      <c r="HID39"/>
      <c r="HIE39"/>
      <c r="HIF39"/>
      <c r="HIG39"/>
      <c r="HIH39"/>
      <c r="HII39"/>
      <c r="HIJ39"/>
      <c r="HIK39"/>
      <c r="HIL39"/>
      <c r="HIM39"/>
      <c r="HIN39"/>
      <c r="HIO39"/>
      <c r="HIP39"/>
      <c r="HIQ39"/>
      <c r="HIR39"/>
      <c r="HIS39"/>
      <c r="HIT39"/>
      <c r="HIU39"/>
      <c r="HIV39"/>
      <c r="HIW39"/>
      <c r="HIX39"/>
      <c r="HIY39"/>
      <c r="HIZ39"/>
      <c r="HJA39"/>
      <c r="HJB39"/>
      <c r="HJC39"/>
      <c r="HJD39"/>
      <c r="HJE39"/>
      <c r="HJF39"/>
      <c r="HJG39"/>
      <c r="HJH39"/>
      <c r="HJI39"/>
      <c r="HJJ39"/>
      <c r="HJK39"/>
      <c r="HJL39"/>
      <c r="HJM39"/>
      <c r="HJN39"/>
      <c r="HJO39"/>
      <c r="HJP39"/>
      <c r="HJQ39"/>
      <c r="HJR39"/>
      <c r="HJS39"/>
      <c r="HJT39"/>
      <c r="HJU39"/>
      <c r="HJV39"/>
      <c r="HJW39"/>
      <c r="HJX39"/>
      <c r="HJY39"/>
      <c r="HJZ39"/>
      <c r="HKA39"/>
      <c r="HKB39"/>
      <c r="HKC39"/>
      <c r="HKD39"/>
      <c r="HKE39"/>
      <c r="HKF39"/>
      <c r="HKG39"/>
      <c r="HKH39"/>
      <c r="HKI39"/>
      <c r="HKJ39"/>
      <c r="HKK39"/>
      <c r="HKL39"/>
      <c r="HKM39"/>
      <c r="HKN39"/>
      <c r="HKO39"/>
      <c r="HKP39"/>
      <c r="HKQ39"/>
      <c r="HKR39"/>
      <c r="HKS39"/>
      <c r="HKT39"/>
      <c r="HKU39"/>
      <c r="HKV39"/>
      <c r="HKW39"/>
      <c r="HKX39"/>
      <c r="HKY39"/>
      <c r="HKZ39"/>
      <c r="HLA39"/>
      <c r="HLB39"/>
      <c r="HLC39"/>
      <c r="HLD39"/>
      <c r="HLE39"/>
      <c r="HLF39"/>
      <c r="HLG39"/>
      <c r="HLH39"/>
      <c r="HLI39"/>
      <c r="HLJ39"/>
      <c r="HLK39"/>
      <c r="HLL39"/>
      <c r="HLM39"/>
      <c r="HLN39"/>
      <c r="HLO39"/>
      <c r="HLP39"/>
      <c r="HLQ39"/>
      <c r="HLR39"/>
      <c r="HLS39"/>
      <c r="HLT39"/>
      <c r="HLU39"/>
      <c r="HLV39"/>
      <c r="HLW39"/>
      <c r="HLX39"/>
      <c r="HLY39"/>
      <c r="HLZ39"/>
      <c r="HMA39"/>
      <c r="HMB39"/>
      <c r="HMC39"/>
      <c r="HMD39"/>
      <c r="HME39"/>
      <c r="HMF39"/>
      <c r="HMG39"/>
      <c r="HMH39"/>
      <c r="HMI39"/>
      <c r="HMJ39"/>
      <c r="HMK39"/>
      <c r="HML39"/>
      <c r="HMM39"/>
      <c r="HMN39"/>
      <c r="HMO39"/>
      <c r="HMP39"/>
      <c r="HMQ39"/>
      <c r="HMR39"/>
      <c r="HMS39"/>
      <c r="HMT39"/>
      <c r="HMU39"/>
      <c r="HMV39"/>
      <c r="HMW39"/>
      <c r="HMX39"/>
      <c r="HMY39"/>
      <c r="HMZ39"/>
      <c r="HNA39"/>
      <c r="HNB39"/>
      <c r="HNC39"/>
      <c r="HND39"/>
      <c r="HNE39"/>
      <c r="HNF39"/>
      <c r="HNG39"/>
      <c r="HNH39"/>
      <c r="HNI39"/>
      <c r="HNJ39"/>
      <c r="HNK39"/>
      <c r="HNL39"/>
      <c r="HNM39"/>
      <c r="HNN39"/>
      <c r="HNO39"/>
      <c r="HNP39"/>
      <c r="HNQ39"/>
      <c r="HNR39"/>
      <c r="HNS39"/>
      <c r="HNT39"/>
      <c r="HNU39"/>
      <c r="HNV39"/>
      <c r="HNW39"/>
      <c r="HNX39"/>
      <c r="HNY39"/>
      <c r="HNZ39"/>
      <c r="HOA39"/>
      <c r="HOB39"/>
      <c r="HOC39"/>
      <c r="HOD39"/>
      <c r="HOE39"/>
      <c r="HOF39"/>
      <c r="HOG39"/>
      <c r="HOH39"/>
      <c r="HOI39"/>
      <c r="HOJ39"/>
      <c r="HOK39"/>
      <c r="HOL39"/>
      <c r="HOM39"/>
      <c r="HON39"/>
      <c r="HOO39"/>
      <c r="HOP39"/>
      <c r="HOQ39"/>
      <c r="HOR39"/>
      <c r="HOS39"/>
      <c r="HOT39"/>
      <c r="HOU39"/>
      <c r="HOV39"/>
      <c r="HOW39"/>
      <c r="HOX39"/>
      <c r="HOY39"/>
      <c r="HOZ39"/>
      <c r="HPA39"/>
      <c r="HPB39"/>
      <c r="HPC39"/>
      <c r="HPD39"/>
      <c r="HPE39"/>
      <c r="HPF39"/>
      <c r="HPG39"/>
      <c r="HPH39"/>
      <c r="HPI39"/>
      <c r="HPJ39"/>
      <c r="HPK39"/>
      <c r="HPL39"/>
      <c r="HPM39"/>
      <c r="HPN39"/>
      <c r="HPO39"/>
      <c r="HPP39"/>
      <c r="HPQ39"/>
      <c r="HPR39"/>
      <c r="HPS39"/>
      <c r="HPT39"/>
      <c r="HPU39"/>
      <c r="HPV39"/>
      <c r="HPW39"/>
      <c r="HPX39"/>
      <c r="HPY39"/>
      <c r="HPZ39"/>
      <c r="HQA39"/>
      <c r="HQB39"/>
      <c r="HQC39"/>
      <c r="HQD39"/>
      <c r="HQE39"/>
      <c r="HQF39"/>
      <c r="HQG39"/>
      <c r="HQH39"/>
      <c r="HQI39"/>
      <c r="HQJ39"/>
      <c r="HQK39"/>
      <c r="HQL39"/>
      <c r="HQM39"/>
      <c r="HQN39"/>
      <c r="HQO39"/>
      <c r="HQP39"/>
      <c r="HQQ39"/>
      <c r="HQR39"/>
      <c r="HQS39"/>
      <c r="HQT39"/>
      <c r="HQU39"/>
      <c r="HQV39"/>
      <c r="HQW39"/>
      <c r="HQX39"/>
      <c r="HQY39"/>
      <c r="HQZ39"/>
      <c r="HRA39"/>
      <c r="HRB39"/>
      <c r="HRC39"/>
      <c r="HRD39"/>
      <c r="HRE39"/>
      <c r="HRF39"/>
      <c r="HRG39"/>
      <c r="HRH39"/>
      <c r="HRI39"/>
      <c r="HRJ39"/>
      <c r="HRK39"/>
      <c r="HRL39"/>
      <c r="HRM39"/>
      <c r="HRN39"/>
      <c r="HRO39"/>
      <c r="HRP39"/>
      <c r="HRQ39"/>
      <c r="HRR39"/>
      <c r="HRS39"/>
      <c r="HRT39"/>
      <c r="HRU39"/>
      <c r="HRV39"/>
      <c r="HRW39"/>
      <c r="HRX39"/>
      <c r="HRY39"/>
      <c r="HRZ39"/>
      <c r="HSA39"/>
      <c r="HSB39"/>
      <c r="HSC39"/>
      <c r="HSD39"/>
      <c r="HSE39"/>
      <c r="HSF39"/>
      <c r="HSG39"/>
      <c r="HSH39"/>
      <c r="HSI39"/>
      <c r="HSJ39"/>
      <c r="HSK39"/>
      <c r="HSL39"/>
      <c r="HSM39"/>
      <c r="HSN39"/>
      <c r="HSO39"/>
      <c r="HSP39"/>
      <c r="HSQ39"/>
      <c r="HSR39"/>
      <c r="HSS39"/>
      <c r="HST39"/>
      <c r="HSU39"/>
      <c r="HSV39"/>
      <c r="HSW39"/>
      <c r="HSX39"/>
      <c r="HSY39"/>
      <c r="HSZ39"/>
      <c r="HTA39"/>
      <c r="HTB39"/>
      <c r="HTC39"/>
      <c r="HTD39"/>
      <c r="HTE39"/>
      <c r="HTF39"/>
      <c r="HTG39"/>
      <c r="HTH39"/>
      <c r="HTI39"/>
      <c r="HTJ39"/>
      <c r="HTK39"/>
      <c r="HTL39"/>
      <c r="HTM39"/>
      <c r="HTN39"/>
      <c r="HTO39"/>
      <c r="HTP39"/>
      <c r="HTQ39"/>
      <c r="HTR39"/>
      <c r="HTS39"/>
      <c r="HTT39"/>
      <c r="HTU39"/>
      <c r="HTV39"/>
      <c r="HTW39"/>
      <c r="HTX39"/>
      <c r="HTY39"/>
      <c r="HTZ39"/>
      <c r="HUA39"/>
      <c r="HUB39"/>
      <c r="HUC39"/>
      <c r="HUD39"/>
      <c r="HUE39"/>
      <c r="HUF39"/>
      <c r="HUG39"/>
      <c r="HUH39"/>
      <c r="HUI39"/>
      <c r="HUJ39"/>
      <c r="HUK39"/>
      <c r="HUL39"/>
      <c r="HUM39"/>
      <c r="HUN39"/>
      <c r="HUO39"/>
      <c r="HUP39"/>
      <c r="HUQ39"/>
      <c r="HUR39"/>
      <c r="HUS39"/>
      <c r="HUT39"/>
      <c r="HUU39"/>
      <c r="HUV39"/>
      <c r="HUW39"/>
      <c r="HUX39"/>
      <c r="HUY39"/>
      <c r="HUZ39"/>
      <c r="HVA39"/>
      <c r="HVB39"/>
      <c r="HVC39"/>
      <c r="HVD39"/>
      <c r="HVE39"/>
      <c r="HVF39"/>
      <c r="HVG39"/>
      <c r="HVH39"/>
      <c r="HVI39"/>
      <c r="HVJ39"/>
      <c r="HVK39"/>
      <c r="HVL39"/>
      <c r="HVM39"/>
      <c r="HVN39"/>
      <c r="HVO39"/>
      <c r="HVP39"/>
      <c r="HVQ39"/>
      <c r="HVR39"/>
      <c r="HVS39"/>
      <c r="HVT39"/>
      <c r="HVU39"/>
      <c r="HVV39"/>
      <c r="HVW39"/>
      <c r="HVX39"/>
      <c r="HVY39"/>
      <c r="HVZ39"/>
      <c r="HWA39"/>
      <c r="HWB39"/>
      <c r="HWC39"/>
      <c r="HWD39"/>
      <c r="HWE39"/>
      <c r="HWF39"/>
      <c r="HWG39"/>
      <c r="HWH39"/>
      <c r="HWI39"/>
      <c r="HWJ39"/>
      <c r="HWK39"/>
      <c r="HWL39"/>
      <c r="HWM39"/>
      <c r="HWN39"/>
      <c r="HWO39"/>
      <c r="HWP39"/>
      <c r="HWQ39"/>
      <c r="HWR39"/>
      <c r="HWS39"/>
      <c r="HWT39"/>
      <c r="HWU39"/>
      <c r="HWV39"/>
      <c r="HWW39"/>
      <c r="HWX39"/>
      <c r="HWY39"/>
      <c r="HWZ39"/>
      <c r="HXA39"/>
      <c r="HXB39"/>
      <c r="HXC39"/>
      <c r="HXD39"/>
      <c r="HXE39"/>
      <c r="HXF39"/>
      <c r="HXG39"/>
      <c r="HXH39"/>
      <c r="HXI39"/>
      <c r="HXJ39"/>
      <c r="HXK39"/>
      <c r="HXL39"/>
      <c r="HXM39"/>
      <c r="HXN39"/>
      <c r="HXO39"/>
      <c r="HXP39"/>
      <c r="HXQ39"/>
      <c r="HXR39"/>
      <c r="HXS39"/>
      <c r="HXT39"/>
      <c r="HXU39"/>
      <c r="HXV39"/>
      <c r="HXW39"/>
      <c r="HXX39"/>
      <c r="HXY39"/>
      <c r="HXZ39"/>
      <c r="HYA39"/>
      <c r="HYB39"/>
      <c r="HYC39"/>
      <c r="HYD39"/>
      <c r="HYE39"/>
      <c r="HYF39"/>
      <c r="HYG39"/>
      <c r="HYH39"/>
      <c r="HYI39"/>
      <c r="HYJ39"/>
      <c r="HYK39"/>
      <c r="HYL39"/>
      <c r="HYM39"/>
      <c r="HYN39"/>
      <c r="HYO39"/>
      <c r="HYP39"/>
      <c r="HYQ39"/>
      <c r="HYR39"/>
      <c r="HYS39"/>
      <c r="HYT39"/>
      <c r="HYU39"/>
      <c r="HYV39"/>
      <c r="HYW39"/>
      <c r="HYX39"/>
      <c r="HYY39"/>
      <c r="HYZ39"/>
      <c r="HZA39"/>
      <c r="HZB39"/>
      <c r="HZC39"/>
      <c r="HZD39"/>
      <c r="HZE39"/>
      <c r="HZF39"/>
      <c r="HZG39"/>
      <c r="HZH39"/>
      <c r="HZI39"/>
      <c r="HZJ39"/>
      <c r="HZK39"/>
      <c r="HZL39"/>
      <c r="HZM39"/>
      <c r="HZN39"/>
      <c r="HZO39"/>
      <c r="HZP39"/>
      <c r="HZQ39"/>
      <c r="HZR39"/>
      <c r="HZS39"/>
      <c r="HZT39"/>
      <c r="HZU39"/>
      <c r="HZV39"/>
      <c r="HZW39"/>
      <c r="HZX39"/>
      <c r="HZY39"/>
      <c r="HZZ39"/>
      <c r="IAA39"/>
      <c r="IAB39"/>
      <c r="IAC39"/>
      <c r="IAD39"/>
      <c r="IAE39"/>
      <c r="IAF39"/>
      <c r="IAG39"/>
      <c r="IAH39"/>
      <c r="IAI39"/>
      <c r="IAJ39"/>
      <c r="IAK39"/>
      <c r="IAL39"/>
      <c r="IAM39"/>
      <c r="IAN39"/>
      <c r="IAO39"/>
      <c r="IAP39"/>
      <c r="IAQ39"/>
      <c r="IAR39"/>
      <c r="IAS39"/>
      <c r="IAT39"/>
      <c r="IAU39"/>
      <c r="IAV39"/>
      <c r="IAW39"/>
      <c r="IAX39"/>
      <c r="IAY39"/>
      <c r="IAZ39"/>
      <c r="IBA39"/>
      <c r="IBB39"/>
      <c r="IBC39"/>
      <c r="IBD39"/>
      <c r="IBE39"/>
      <c r="IBF39"/>
      <c r="IBG39"/>
      <c r="IBH39"/>
      <c r="IBI39"/>
      <c r="IBJ39"/>
      <c r="IBK39"/>
      <c r="IBL39"/>
      <c r="IBM39"/>
      <c r="IBN39"/>
      <c r="IBO39"/>
      <c r="IBP39"/>
      <c r="IBQ39"/>
      <c r="IBR39"/>
      <c r="IBS39"/>
      <c r="IBT39"/>
      <c r="IBU39"/>
      <c r="IBV39"/>
      <c r="IBW39"/>
      <c r="IBX39"/>
      <c r="IBY39"/>
      <c r="IBZ39"/>
      <c r="ICA39"/>
      <c r="ICB39"/>
      <c r="ICC39"/>
      <c r="ICD39"/>
      <c r="ICE39"/>
      <c r="ICF39"/>
      <c r="ICG39"/>
      <c r="ICH39"/>
      <c r="ICI39"/>
      <c r="ICJ39"/>
      <c r="ICK39"/>
      <c r="ICL39"/>
      <c r="ICM39"/>
      <c r="ICN39"/>
      <c r="ICO39"/>
      <c r="ICP39"/>
      <c r="ICQ39"/>
      <c r="ICR39"/>
      <c r="ICS39"/>
      <c r="ICT39"/>
      <c r="ICU39"/>
      <c r="ICV39"/>
      <c r="ICW39"/>
      <c r="ICX39"/>
      <c r="ICY39"/>
      <c r="ICZ39"/>
      <c r="IDA39"/>
      <c r="IDB39"/>
      <c r="IDC39"/>
      <c r="IDD39"/>
      <c r="IDE39"/>
      <c r="IDF39"/>
      <c r="IDG39"/>
      <c r="IDH39"/>
      <c r="IDI39"/>
      <c r="IDJ39"/>
      <c r="IDK39"/>
      <c r="IDL39"/>
      <c r="IDM39"/>
      <c r="IDN39"/>
      <c r="IDO39"/>
      <c r="IDP39"/>
      <c r="IDQ39"/>
      <c r="IDR39"/>
      <c r="IDS39"/>
      <c r="IDT39"/>
      <c r="IDU39"/>
      <c r="IDV39"/>
      <c r="IDW39"/>
      <c r="IDX39"/>
      <c r="IDY39"/>
      <c r="IDZ39"/>
      <c r="IEA39"/>
      <c r="IEB39"/>
      <c r="IEC39"/>
      <c r="IED39"/>
      <c r="IEE39"/>
      <c r="IEF39"/>
      <c r="IEG39"/>
      <c r="IEH39"/>
      <c r="IEI39"/>
      <c r="IEJ39"/>
      <c r="IEK39"/>
      <c r="IEL39"/>
      <c r="IEM39"/>
      <c r="IEN39"/>
      <c r="IEO39"/>
      <c r="IEP39"/>
      <c r="IEQ39"/>
      <c r="IER39"/>
      <c r="IES39"/>
      <c r="IET39"/>
      <c r="IEU39"/>
      <c r="IEV39"/>
      <c r="IEW39"/>
      <c r="IEX39"/>
      <c r="IEY39"/>
      <c r="IEZ39"/>
      <c r="IFA39"/>
      <c r="IFB39"/>
      <c r="IFC39"/>
      <c r="IFD39"/>
      <c r="IFE39"/>
      <c r="IFF39"/>
      <c r="IFG39"/>
      <c r="IFH39"/>
      <c r="IFI39"/>
      <c r="IFJ39"/>
      <c r="IFK39"/>
      <c r="IFL39"/>
      <c r="IFM39"/>
      <c r="IFN39"/>
      <c r="IFO39"/>
      <c r="IFP39"/>
      <c r="IFQ39"/>
      <c r="IFR39"/>
      <c r="IFS39"/>
      <c r="IFT39"/>
      <c r="IFU39"/>
      <c r="IFV39"/>
      <c r="IFW39"/>
      <c r="IFX39"/>
      <c r="IFY39"/>
      <c r="IFZ39"/>
      <c r="IGA39"/>
      <c r="IGB39"/>
      <c r="IGC39"/>
      <c r="IGD39"/>
      <c r="IGE39"/>
      <c r="IGF39"/>
      <c r="IGG39"/>
      <c r="IGH39"/>
      <c r="IGI39"/>
      <c r="IGJ39"/>
      <c r="IGK39"/>
      <c r="IGL39"/>
      <c r="IGM39"/>
      <c r="IGN39"/>
      <c r="IGO39"/>
      <c r="IGP39"/>
      <c r="IGQ39"/>
      <c r="IGR39"/>
      <c r="IGS39"/>
      <c r="IGT39"/>
      <c r="IGU39"/>
      <c r="IGV39"/>
      <c r="IGW39"/>
      <c r="IGX39"/>
      <c r="IGY39"/>
      <c r="IGZ39"/>
      <c r="IHA39"/>
      <c r="IHB39"/>
      <c r="IHC39"/>
      <c r="IHD39"/>
      <c r="IHE39"/>
      <c r="IHF39"/>
      <c r="IHG39"/>
      <c r="IHH39"/>
      <c r="IHI39"/>
      <c r="IHJ39"/>
      <c r="IHK39"/>
      <c r="IHL39"/>
      <c r="IHM39"/>
      <c r="IHN39"/>
      <c r="IHO39"/>
      <c r="IHP39"/>
      <c r="IHQ39"/>
      <c r="IHR39"/>
      <c r="IHS39"/>
      <c r="IHT39"/>
      <c r="IHU39"/>
      <c r="IHV39"/>
      <c r="IHW39"/>
      <c r="IHX39"/>
      <c r="IHY39"/>
      <c r="IHZ39"/>
      <c r="IIA39"/>
      <c r="IIB39"/>
      <c r="IIC39"/>
      <c r="IID39"/>
      <c r="IIE39"/>
      <c r="IIF39"/>
      <c r="IIG39"/>
      <c r="IIH39"/>
      <c r="III39"/>
      <c r="IIJ39"/>
      <c r="IIK39"/>
      <c r="IIL39"/>
      <c r="IIM39"/>
      <c r="IIN39"/>
      <c r="IIO39"/>
      <c r="IIP39"/>
      <c r="IIQ39"/>
      <c r="IIR39"/>
      <c r="IIS39"/>
      <c r="IIT39"/>
      <c r="IIU39"/>
      <c r="IIV39"/>
      <c r="IIW39"/>
      <c r="IIX39"/>
      <c r="IIY39"/>
      <c r="IIZ39"/>
      <c r="IJA39"/>
      <c r="IJB39"/>
      <c r="IJC39"/>
      <c r="IJD39"/>
      <c r="IJE39"/>
      <c r="IJF39"/>
      <c r="IJG39"/>
      <c r="IJH39"/>
      <c r="IJI39"/>
      <c r="IJJ39"/>
      <c r="IJK39"/>
      <c r="IJL39"/>
      <c r="IJM39"/>
      <c r="IJN39"/>
      <c r="IJO39"/>
      <c r="IJP39"/>
      <c r="IJQ39"/>
      <c r="IJR39"/>
      <c r="IJS39"/>
      <c r="IJT39"/>
      <c r="IJU39"/>
      <c r="IJV39"/>
      <c r="IJW39"/>
      <c r="IJX39"/>
      <c r="IJY39"/>
      <c r="IJZ39"/>
      <c r="IKA39"/>
      <c r="IKB39"/>
      <c r="IKC39"/>
      <c r="IKD39"/>
      <c r="IKE39"/>
      <c r="IKF39"/>
      <c r="IKG39"/>
      <c r="IKH39"/>
      <c r="IKI39"/>
      <c r="IKJ39"/>
      <c r="IKK39"/>
      <c r="IKL39"/>
      <c r="IKM39"/>
      <c r="IKN39"/>
      <c r="IKO39"/>
      <c r="IKP39"/>
      <c r="IKQ39"/>
      <c r="IKR39"/>
      <c r="IKS39"/>
      <c r="IKT39"/>
      <c r="IKU39"/>
      <c r="IKV39"/>
      <c r="IKW39"/>
      <c r="IKX39"/>
      <c r="IKY39"/>
      <c r="IKZ39"/>
      <c r="ILA39"/>
      <c r="ILB39"/>
      <c r="ILC39"/>
      <c r="ILD39"/>
      <c r="ILE39"/>
      <c r="ILF39"/>
      <c r="ILG39"/>
      <c r="ILH39"/>
      <c r="ILI39"/>
      <c r="ILJ39"/>
      <c r="ILK39"/>
      <c r="ILL39"/>
      <c r="ILM39"/>
      <c r="ILN39"/>
      <c r="ILO39"/>
      <c r="ILP39"/>
      <c r="ILQ39"/>
      <c r="ILR39"/>
      <c r="ILS39"/>
      <c r="ILT39"/>
      <c r="ILU39"/>
      <c r="ILV39"/>
      <c r="ILW39"/>
      <c r="ILX39"/>
      <c r="ILY39"/>
      <c r="ILZ39"/>
      <c r="IMA39"/>
      <c r="IMB39"/>
      <c r="IMC39"/>
      <c r="IMD39"/>
      <c r="IME39"/>
      <c r="IMF39"/>
      <c r="IMG39"/>
      <c r="IMH39"/>
      <c r="IMI39"/>
      <c r="IMJ39"/>
      <c r="IMK39"/>
      <c r="IML39"/>
      <c r="IMM39"/>
      <c r="IMN39"/>
      <c r="IMO39"/>
      <c r="IMP39"/>
      <c r="IMQ39"/>
      <c r="IMR39"/>
      <c r="IMS39"/>
      <c r="IMT39"/>
      <c r="IMU39"/>
      <c r="IMV39"/>
      <c r="IMW39"/>
      <c r="IMX39"/>
      <c r="IMY39"/>
      <c r="IMZ39"/>
      <c r="INA39"/>
      <c r="INB39"/>
      <c r="INC39"/>
      <c r="IND39"/>
      <c r="INE39"/>
      <c r="INF39"/>
      <c r="ING39"/>
      <c r="INH39"/>
      <c r="INI39"/>
      <c r="INJ39"/>
      <c r="INK39"/>
      <c r="INL39"/>
      <c r="INM39"/>
      <c r="INN39"/>
      <c r="INO39"/>
      <c r="INP39"/>
      <c r="INQ39"/>
      <c r="INR39"/>
      <c r="INS39"/>
      <c r="INT39"/>
      <c r="INU39"/>
      <c r="INV39"/>
      <c r="INW39"/>
      <c r="INX39"/>
      <c r="INY39"/>
      <c r="INZ39"/>
      <c r="IOA39"/>
      <c r="IOB39"/>
      <c r="IOC39"/>
      <c r="IOD39"/>
      <c r="IOE39"/>
      <c r="IOF39"/>
      <c r="IOG39"/>
      <c r="IOH39"/>
      <c r="IOI39"/>
      <c r="IOJ39"/>
      <c r="IOK39"/>
      <c r="IOL39"/>
      <c r="IOM39"/>
      <c r="ION39"/>
      <c r="IOO39"/>
      <c r="IOP39"/>
      <c r="IOQ39"/>
      <c r="IOR39"/>
      <c r="IOS39"/>
      <c r="IOT39"/>
      <c r="IOU39"/>
      <c r="IOV39"/>
      <c r="IOW39"/>
      <c r="IOX39"/>
      <c r="IOY39"/>
      <c r="IOZ39"/>
      <c r="IPA39"/>
      <c r="IPB39"/>
      <c r="IPC39"/>
      <c r="IPD39"/>
      <c r="IPE39"/>
      <c r="IPF39"/>
      <c r="IPG39"/>
      <c r="IPH39"/>
      <c r="IPI39"/>
      <c r="IPJ39"/>
      <c r="IPK39"/>
      <c r="IPL39"/>
      <c r="IPM39"/>
      <c r="IPN39"/>
      <c r="IPO39"/>
      <c r="IPP39"/>
      <c r="IPQ39"/>
      <c r="IPR39"/>
      <c r="IPS39"/>
      <c r="IPT39"/>
      <c r="IPU39"/>
      <c r="IPV39"/>
      <c r="IPW39"/>
      <c r="IPX39"/>
      <c r="IPY39"/>
      <c r="IPZ39"/>
      <c r="IQA39"/>
      <c r="IQB39"/>
      <c r="IQC39"/>
      <c r="IQD39"/>
      <c r="IQE39"/>
      <c r="IQF39"/>
      <c r="IQG39"/>
      <c r="IQH39"/>
      <c r="IQI39"/>
      <c r="IQJ39"/>
      <c r="IQK39"/>
      <c r="IQL39"/>
      <c r="IQM39"/>
      <c r="IQN39"/>
      <c r="IQO39"/>
      <c r="IQP39"/>
      <c r="IQQ39"/>
      <c r="IQR39"/>
      <c r="IQS39"/>
      <c r="IQT39"/>
      <c r="IQU39"/>
      <c r="IQV39"/>
      <c r="IQW39"/>
      <c r="IQX39"/>
      <c r="IQY39"/>
      <c r="IQZ39"/>
      <c r="IRA39"/>
      <c r="IRB39"/>
      <c r="IRC39"/>
      <c r="IRD39"/>
      <c r="IRE39"/>
      <c r="IRF39"/>
      <c r="IRG39"/>
      <c r="IRH39"/>
      <c r="IRI39"/>
      <c r="IRJ39"/>
      <c r="IRK39"/>
      <c r="IRL39"/>
      <c r="IRM39"/>
      <c r="IRN39"/>
      <c r="IRO39"/>
      <c r="IRP39"/>
      <c r="IRQ39"/>
      <c r="IRR39"/>
      <c r="IRS39"/>
      <c r="IRT39"/>
      <c r="IRU39"/>
      <c r="IRV39"/>
      <c r="IRW39"/>
      <c r="IRX39"/>
      <c r="IRY39"/>
      <c r="IRZ39"/>
      <c r="ISA39"/>
      <c r="ISB39"/>
      <c r="ISC39"/>
      <c r="ISD39"/>
      <c r="ISE39"/>
      <c r="ISF39"/>
      <c r="ISG39"/>
      <c r="ISH39"/>
      <c r="ISI39"/>
      <c r="ISJ39"/>
      <c r="ISK39"/>
      <c r="ISL39"/>
      <c r="ISM39"/>
      <c r="ISN39"/>
      <c r="ISO39"/>
      <c r="ISP39"/>
      <c r="ISQ39"/>
      <c r="ISR39"/>
      <c r="ISS39"/>
      <c r="IST39"/>
      <c r="ISU39"/>
      <c r="ISV39"/>
      <c r="ISW39"/>
      <c r="ISX39"/>
      <c r="ISY39"/>
      <c r="ISZ39"/>
      <c r="ITA39"/>
      <c r="ITB39"/>
      <c r="ITC39"/>
      <c r="ITD39"/>
      <c r="ITE39"/>
      <c r="ITF39"/>
      <c r="ITG39"/>
      <c r="ITH39"/>
      <c r="ITI39"/>
      <c r="ITJ39"/>
      <c r="ITK39"/>
      <c r="ITL39"/>
      <c r="ITM39"/>
      <c r="ITN39"/>
      <c r="ITO39"/>
      <c r="ITP39"/>
      <c r="ITQ39"/>
      <c r="ITR39"/>
      <c r="ITS39"/>
      <c r="ITT39"/>
      <c r="ITU39"/>
      <c r="ITV39"/>
      <c r="ITW39"/>
      <c r="ITX39"/>
      <c r="ITY39"/>
      <c r="ITZ39"/>
      <c r="IUA39"/>
      <c r="IUB39"/>
      <c r="IUC39"/>
      <c r="IUD39"/>
      <c r="IUE39"/>
      <c r="IUF39"/>
      <c r="IUG39"/>
      <c r="IUH39"/>
      <c r="IUI39"/>
      <c r="IUJ39"/>
      <c r="IUK39"/>
      <c r="IUL39"/>
      <c r="IUM39"/>
      <c r="IUN39"/>
      <c r="IUO39"/>
      <c r="IUP39"/>
      <c r="IUQ39"/>
      <c r="IUR39"/>
      <c r="IUS39"/>
      <c r="IUT39"/>
      <c r="IUU39"/>
      <c r="IUV39"/>
      <c r="IUW39"/>
      <c r="IUX39"/>
      <c r="IUY39"/>
      <c r="IUZ39"/>
      <c r="IVA39"/>
      <c r="IVB39"/>
      <c r="IVC39"/>
      <c r="IVD39"/>
      <c r="IVE39"/>
      <c r="IVF39"/>
      <c r="IVG39"/>
      <c r="IVH39"/>
      <c r="IVI39"/>
      <c r="IVJ39"/>
      <c r="IVK39"/>
      <c r="IVL39"/>
      <c r="IVM39"/>
      <c r="IVN39"/>
      <c r="IVO39"/>
      <c r="IVP39"/>
      <c r="IVQ39"/>
      <c r="IVR39"/>
      <c r="IVS39"/>
      <c r="IVT39"/>
      <c r="IVU39"/>
      <c r="IVV39"/>
      <c r="IVW39"/>
      <c r="IVX39"/>
      <c r="IVY39"/>
      <c r="IVZ39"/>
      <c r="IWA39"/>
      <c r="IWB39"/>
      <c r="IWC39"/>
      <c r="IWD39"/>
      <c r="IWE39"/>
      <c r="IWF39"/>
      <c r="IWG39"/>
      <c r="IWH39"/>
      <c r="IWI39"/>
      <c r="IWJ39"/>
      <c r="IWK39"/>
      <c r="IWL39"/>
      <c r="IWM39"/>
      <c r="IWN39"/>
      <c r="IWO39"/>
      <c r="IWP39"/>
      <c r="IWQ39"/>
      <c r="IWR39"/>
      <c r="IWS39"/>
      <c r="IWT39"/>
      <c r="IWU39"/>
      <c r="IWV39"/>
      <c r="IWW39"/>
      <c r="IWX39"/>
      <c r="IWY39"/>
      <c r="IWZ39"/>
      <c r="IXA39"/>
      <c r="IXB39"/>
      <c r="IXC39"/>
      <c r="IXD39"/>
      <c r="IXE39"/>
      <c r="IXF39"/>
      <c r="IXG39"/>
      <c r="IXH39"/>
      <c r="IXI39"/>
      <c r="IXJ39"/>
      <c r="IXK39"/>
      <c r="IXL39"/>
      <c r="IXM39"/>
      <c r="IXN39"/>
      <c r="IXO39"/>
      <c r="IXP39"/>
      <c r="IXQ39"/>
      <c r="IXR39"/>
      <c r="IXS39"/>
      <c r="IXT39"/>
      <c r="IXU39"/>
      <c r="IXV39"/>
      <c r="IXW39"/>
      <c r="IXX39"/>
      <c r="IXY39"/>
      <c r="IXZ39"/>
      <c r="IYA39"/>
      <c r="IYB39"/>
      <c r="IYC39"/>
      <c r="IYD39"/>
      <c r="IYE39"/>
      <c r="IYF39"/>
      <c r="IYG39"/>
      <c r="IYH39"/>
      <c r="IYI39"/>
      <c r="IYJ39"/>
      <c r="IYK39"/>
      <c r="IYL39"/>
      <c r="IYM39"/>
      <c r="IYN39"/>
      <c r="IYO39"/>
      <c r="IYP39"/>
      <c r="IYQ39"/>
      <c r="IYR39"/>
      <c r="IYS39"/>
      <c r="IYT39"/>
      <c r="IYU39"/>
      <c r="IYV39"/>
      <c r="IYW39"/>
      <c r="IYX39"/>
      <c r="IYY39"/>
      <c r="IYZ39"/>
      <c r="IZA39"/>
      <c r="IZB39"/>
      <c r="IZC39"/>
      <c r="IZD39"/>
      <c r="IZE39"/>
      <c r="IZF39"/>
      <c r="IZG39"/>
      <c r="IZH39"/>
      <c r="IZI39"/>
      <c r="IZJ39"/>
      <c r="IZK39"/>
      <c r="IZL39"/>
      <c r="IZM39"/>
      <c r="IZN39"/>
      <c r="IZO39"/>
      <c r="IZP39"/>
      <c r="IZQ39"/>
      <c r="IZR39"/>
      <c r="IZS39"/>
      <c r="IZT39"/>
      <c r="IZU39"/>
      <c r="IZV39"/>
      <c r="IZW39"/>
      <c r="IZX39"/>
      <c r="IZY39"/>
      <c r="IZZ39"/>
      <c r="JAA39"/>
      <c r="JAB39"/>
      <c r="JAC39"/>
      <c r="JAD39"/>
      <c r="JAE39"/>
      <c r="JAF39"/>
      <c r="JAG39"/>
      <c r="JAH39"/>
      <c r="JAI39"/>
      <c r="JAJ39"/>
      <c r="JAK39"/>
      <c r="JAL39"/>
      <c r="JAM39"/>
      <c r="JAN39"/>
      <c r="JAO39"/>
      <c r="JAP39"/>
      <c r="JAQ39"/>
      <c r="JAR39"/>
      <c r="JAS39"/>
      <c r="JAT39"/>
      <c r="JAU39"/>
      <c r="JAV39"/>
      <c r="JAW39"/>
      <c r="JAX39"/>
      <c r="JAY39"/>
      <c r="JAZ39"/>
      <c r="JBA39"/>
      <c r="JBB39"/>
      <c r="JBC39"/>
      <c r="JBD39"/>
      <c r="JBE39"/>
      <c r="JBF39"/>
      <c r="JBG39"/>
      <c r="JBH39"/>
      <c r="JBI39"/>
      <c r="JBJ39"/>
      <c r="JBK39"/>
      <c r="JBL39"/>
      <c r="JBM39"/>
      <c r="JBN39"/>
      <c r="JBO39"/>
      <c r="JBP39"/>
      <c r="JBQ39"/>
      <c r="JBR39"/>
      <c r="JBS39"/>
      <c r="JBT39"/>
      <c r="JBU39"/>
      <c r="JBV39"/>
      <c r="JBW39"/>
      <c r="JBX39"/>
      <c r="JBY39"/>
      <c r="JBZ39"/>
      <c r="JCA39"/>
      <c r="JCB39"/>
      <c r="JCC39"/>
      <c r="JCD39"/>
      <c r="JCE39"/>
      <c r="JCF39"/>
      <c r="JCG39"/>
      <c r="JCH39"/>
      <c r="JCI39"/>
      <c r="JCJ39"/>
      <c r="JCK39"/>
      <c r="JCL39"/>
      <c r="JCM39"/>
      <c r="JCN39"/>
      <c r="JCO39"/>
      <c r="JCP39"/>
      <c r="JCQ39"/>
      <c r="JCR39"/>
      <c r="JCS39"/>
      <c r="JCT39"/>
      <c r="JCU39"/>
      <c r="JCV39"/>
      <c r="JCW39"/>
      <c r="JCX39"/>
      <c r="JCY39"/>
      <c r="JCZ39"/>
      <c r="JDA39"/>
      <c r="JDB39"/>
      <c r="JDC39"/>
      <c r="JDD39"/>
      <c r="JDE39"/>
      <c r="JDF39"/>
      <c r="JDG39"/>
      <c r="JDH39"/>
      <c r="JDI39"/>
      <c r="JDJ39"/>
      <c r="JDK39"/>
      <c r="JDL39"/>
      <c r="JDM39"/>
      <c r="JDN39"/>
      <c r="JDO39"/>
      <c r="JDP39"/>
      <c r="JDQ39"/>
      <c r="JDR39"/>
      <c r="JDS39"/>
      <c r="JDT39"/>
      <c r="JDU39"/>
      <c r="JDV39"/>
      <c r="JDW39"/>
      <c r="JDX39"/>
      <c r="JDY39"/>
      <c r="JDZ39"/>
      <c r="JEA39"/>
      <c r="JEB39"/>
      <c r="JEC39"/>
      <c r="JED39"/>
      <c r="JEE39"/>
      <c r="JEF39"/>
      <c r="JEG39"/>
      <c r="JEH39"/>
      <c r="JEI39"/>
      <c r="JEJ39"/>
      <c r="JEK39"/>
      <c r="JEL39"/>
      <c r="JEM39"/>
      <c r="JEN39"/>
      <c r="JEO39"/>
      <c r="JEP39"/>
      <c r="JEQ39"/>
      <c r="JER39"/>
      <c r="JES39"/>
      <c r="JET39"/>
      <c r="JEU39"/>
      <c r="JEV39"/>
      <c r="JEW39"/>
      <c r="JEX39"/>
      <c r="JEY39"/>
      <c r="JEZ39"/>
      <c r="JFA39"/>
      <c r="JFB39"/>
      <c r="JFC39"/>
      <c r="JFD39"/>
      <c r="JFE39"/>
      <c r="JFF39"/>
      <c r="JFG39"/>
      <c r="JFH39"/>
      <c r="JFI39"/>
      <c r="JFJ39"/>
      <c r="JFK39"/>
      <c r="JFL39"/>
      <c r="JFM39"/>
      <c r="JFN39"/>
      <c r="JFO39"/>
      <c r="JFP39"/>
      <c r="JFQ39"/>
      <c r="JFR39"/>
      <c r="JFS39"/>
      <c r="JFT39"/>
      <c r="JFU39"/>
      <c r="JFV39"/>
      <c r="JFW39"/>
      <c r="JFX39"/>
      <c r="JFY39"/>
      <c r="JFZ39"/>
      <c r="JGA39"/>
      <c r="JGB39"/>
      <c r="JGC39"/>
      <c r="JGD39"/>
      <c r="JGE39"/>
      <c r="JGF39"/>
      <c r="JGG39"/>
      <c r="JGH39"/>
      <c r="JGI39"/>
      <c r="JGJ39"/>
      <c r="JGK39"/>
      <c r="JGL39"/>
      <c r="JGM39"/>
      <c r="JGN39"/>
      <c r="JGO39"/>
      <c r="JGP39"/>
      <c r="JGQ39"/>
      <c r="JGR39"/>
      <c r="JGS39"/>
      <c r="JGT39"/>
      <c r="JGU39"/>
      <c r="JGV39"/>
      <c r="JGW39"/>
      <c r="JGX39"/>
      <c r="JGY39"/>
      <c r="JGZ39"/>
      <c r="JHA39"/>
      <c r="JHB39"/>
      <c r="JHC39"/>
      <c r="JHD39"/>
      <c r="JHE39"/>
      <c r="JHF39"/>
      <c r="JHG39"/>
      <c r="JHH39"/>
      <c r="JHI39"/>
      <c r="JHJ39"/>
      <c r="JHK39"/>
      <c r="JHL39"/>
      <c r="JHM39"/>
      <c r="JHN39"/>
      <c r="JHO39"/>
      <c r="JHP39"/>
      <c r="JHQ39"/>
      <c r="JHR39"/>
      <c r="JHS39"/>
      <c r="JHT39"/>
      <c r="JHU39"/>
      <c r="JHV39"/>
      <c r="JHW39"/>
      <c r="JHX39"/>
      <c r="JHY39"/>
      <c r="JHZ39"/>
      <c r="JIA39"/>
      <c r="JIB39"/>
      <c r="JIC39"/>
      <c r="JID39"/>
      <c r="JIE39"/>
      <c r="JIF39"/>
      <c r="JIG39"/>
      <c r="JIH39"/>
      <c r="JII39"/>
      <c r="JIJ39"/>
      <c r="JIK39"/>
      <c r="JIL39"/>
      <c r="JIM39"/>
      <c r="JIN39"/>
      <c r="JIO39"/>
      <c r="JIP39"/>
      <c r="JIQ39"/>
      <c r="JIR39"/>
      <c r="JIS39"/>
      <c r="JIT39"/>
      <c r="JIU39"/>
      <c r="JIV39"/>
      <c r="JIW39"/>
      <c r="JIX39"/>
      <c r="JIY39"/>
      <c r="JIZ39"/>
      <c r="JJA39"/>
      <c r="JJB39"/>
      <c r="JJC39"/>
      <c r="JJD39"/>
      <c r="JJE39"/>
      <c r="JJF39"/>
      <c r="JJG39"/>
      <c r="JJH39"/>
      <c r="JJI39"/>
      <c r="JJJ39"/>
      <c r="JJK39"/>
      <c r="JJL39"/>
      <c r="JJM39"/>
      <c r="JJN39"/>
      <c r="JJO39"/>
      <c r="JJP39"/>
      <c r="JJQ39"/>
      <c r="JJR39"/>
      <c r="JJS39"/>
      <c r="JJT39"/>
      <c r="JJU39"/>
      <c r="JJV39"/>
      <c r="JJW39"/>
      <c r="JJX39"/>
      <c r="JJY39"/>
      <c r="JJZ39"/>
      <c r="JKA39"/>
      <c r="JKB39"/>
      <c r="JKC39"/>
      <c r="JKD39"/>
      <c r="JKE39"/>
      <c r="JKF39"/>
      <c r="JKG39"/>
      <c r="JKH39"/>
      <c r="JKI39"/>
      <c r="JKJ39"/>
      <c r="JKK39"/>
      <c r="JKL39"/>
      <c r="JKM39"/>
      <c r="JKN39"/>
      <c r="JKO39"/>
      <c r="JKP39"/>
      <c r="JKQ39"/>
      <c r="JKR39"/>
      <c r="JKS39"/>
      <c r="JKT39"/>
      <c r="JKU39"/>
      <c r="JKV39"/>
      <c r="JKW39"/>
      <c r="JKX39"/>
      <c r="JKY39"/>
      <c r="JKZ39"/>
      <c r="JLA39"/>
      <c r="JLB39"/>
      <c r="JLC39"/>
      <c r="JLD39"/>
      <c r="JLE39"/>
      <c r="JLF39"/>
      <c r="JLG39"/>
      <c r="JLH39"/>
      <c r="JLI39"/>
      <c r="JLJ39"/>
      <c r="JLK39"/>
      <c r="JLL39"/>
      <c r="JLM39"/>
      <c r="JLN39"/>
      <c r="JLO39"/>
      <c r="JLP39"/>
      <c r="JLQ39"/>
      <c r="JLR39"/>
      <c r="JLS39"/>
      <c r="JLT39"/>
      <c r="JLU39"/>
      <c r="JLV39"/>
      <c r="JLW39"/>
      <c r="JLX39"/>
      <c r="JLY39"/>
      <c r="JLZ39"/>
      <c r="JMA39"/>
      <c r="JMB39"/>
      <c r="JMC39"/>
      <c r="JMD39"/>
      <c r="JME39"/>
      <c r="JMF39"/>
      <c r="JMG39"/>
      <c r="JMH39"/>
      <c r="JMI39"/>
      <c r="JMJ39"/>
      <c r="JMK39"/>
      <c r="JML39"/>
      <c r="JMM39"/>
      <c r="JMN39"/>
      <c r="JMO39"/>
      <c r="JMP39"/>
      <c r="JMQ39"/>
      <c r="JMR39"/>
      <c r="JMS39"/>
      <c r="JMT39"/>
      <c r="JMU39"/>
      <c r="JMV39"/>
      <c r="JMW39"/>
      <c r="JMX39"/>
      <c r="JMY39"/>
      <c r="JMZ39"/>
      <c r="JNA39"/>
      <c r="JNB39"/>
      <c r="JNC39"/>
      <c r="JND39"/>
      <c r="JNE39"/>
      <c r="JNF39"/>
      <c r="JNG39"/>
      <c r="JNH39"/>
      <c r="JNI39"/>
      <c r="JNJ39"/>
      <c r="JNK39"/>
      <c r="JNL39"/>
      <c r="JNM39"/>
      <c r="JNN39"/>
      <c r="JNO39"/>
      <c r="JNP39"/>
      <c r="JNQ39"/>
      <c r="JNR39"/>
      <c r="JNS39"/>
      <c r="JNT39"/>
      <c r="JNU39"/>
      <c r="JNV39"/>
      <c r="JNW39"/>
      <c r="JNX39"/>
      <c r="JNY39"/>
      <c r="JNZ39"/>
      <c r="JOA39"/>
      <c r="JOB39"/>
      <c r="JOC39"/>
      <c r="JOD39"/>
      <c r="JOE39"/>
      <c r="JOF39"/>
      <c r="JOG39"/>
      <c r="JOH39"/>
      <c r="JOI39"/>
      <c r="JOJ39"/>
      <c r="JOK39"/>
      <c r="JOL39"/>
      <c r="JOM39"/>
      <c r="JON39"/>
      <c r="JOO39"/>
      <c r="JOP39"/>
      <c r="JOQ39"/>
      <c r="JOR39"/>
      <c r="JOS39"/>
      <c r="JOT39"/>
      <c r="JOU39"/>
      <c r="JOV39"/>
      <c r="JOW39"/>
      <c r="JOX39"/>
      <c r="JOY39"/>
      <c r="JOZ39"/>
      <c r="JPA39"/>
      <c r="JPB39"/>
      <c r="JPC39"/>
      <c r="JPD39"/>
      <c r="JPE39"/>
      <c r="JPF39"/>
      <c r="JPG39"/>
      <c r="JPH39"/>
      <c r="JPI39"/>
      <c r="JPJ39"/>
      <c r="JPK39"/>
      <c r="JPL39"/>
      <c r="JPM39"/>
      <c r="JPN39"/>
      <c r="JPO39"/>
      <c r="JPP39"/>
      <c r="JPQ39"/>
      <c r="JPR39"/>
      <c r="JPS39"/>
      <c r="JPT39"/>
      <c r="JPU39"/>
      <c r="JPV39"/>
      <c r="JPW39"/>
      <c r="JPX39"/>
      <c r="JPY39"/>
      <c r="JPZ39"/>
      <c r="JQA39"/>
      <c r="JQB39"/>
      <c r="JQC39"/>
      <c r="JQD39"/>
      <c r="JQE39"/>
      <c r="JQF39"/>
      <c r="JQG39"/>
      <c r="JQH39"/>
      <c r="JQI39"/>
      <c r="JQJ39"/>
      <c r="JQK39"/>
      <c r="JQL39"/>
      <c r="JQM39"/>
      <c r="JQN39"/>
      <c r="JQO39"/>
      <c r="JQP39"/>
      <c r="JQQ39"/>
      <c r="JQR39"/>
      <c r="JQS39"/>
      <c r="JQT39"/>
      <c r="JQU39"/>
      <c r="JQV39"/>
      <c r="JQW39"/>
      <c r="JQX39"/>
      <c r="JQY39"/>
      <c r="JQZ39"/>
      <c r="JRA39"/>
      <c r="JRB39"/>
      <c r="JRC39"/>
      <c r="JRD39"/>
      <c r="JRE39"/>
      <c r="JRF39"/>
      <c r="JRG39"/>
      <c r="JRH39"/>
      <c r="JRI39"/>
      <c r="JRJ39"/>
      <c r="JRK39"/>
      <c r="JRL39"/>
      <c r="JRM39"/>
      <c r="JRN39"/>
      <c r="JRO39"/>
      <c r="JRP39"/>
      <c r="JRQ39"/>
      <c r="JRR39"/>
      <c r="JRS39"/>
      <c r="JRT39"/>
      <c r="JRU39"/>
      <c r="JRV39"/>
      <c r="JRW39"/>
      <c r="JRX39"/>
      <c r="JRY39"/>
      <c r="JRZ39"/>
      <c r="JSA39"/>
      <c r="JSB39"/>
      <c r="JSC39"/>
      <c r="JSD39"/>
      <c r="JSE39"/>
      <c r="JSF39"/>
      <c r="JSG39"/>
      <c r="JSH39"/>
      <c r="JSI39"/>
      <c r="JSJ39"/>
      <c r="JSK39"/>
      <c r="JSL39"/>
      <c r="JSM39"/>
      <c r="JSN39"/>
      <c r="JSO39"/>
      <c r="JSP39"/>
      <c r="JSQ39"/>
      <c r="JSR39"/>
      <c r="JSS39"/>
      <c r="JST39"/>
      <c r="JSU39"/>
      <c r="JSV39"/>
      <c r="JSW39"/>
      <c r="JSX39"/>
      <c r="JSY39"/>
      <c r="JSZ39"/>
      <c r="JTA39"/>
      <c r="JTB39"/>
      <c r="JTC39"/>
      <c r="JTD39"/>
      <c r="JTE39"/>
      <c r="JTF39"/>
      <c r="JTG39"/>
      <c r="JTH39"/>
      <c r="JTI39"/>
      <c r="JTJ39"/>
      <c r="JTK39"/>
      <c r="JTL39"/>
      <c r="JTM39"/>
      <c r="JTN39"/>
      <c r="JTO39"/>
      <c r="JTP39"/>
      <c r="JTQ39"/>
      <c r="JTR39"/>
      <c r="JTS39"/>
      <c r="JTT39"/>
      <c r="JTU39"/>
      <c r="JTV39"/>
      <c r="JTW39"/>
      <c r="JTX39"/>
      <c r="JTY39"/>
      <c r="JTZ39"/>
      <c r="JUA39"/>
      <c r="JUB39"/>
      <c r="JUC39"/>
      <c r="JUD39"/>
      <c r="JUE39"/>
      <c r="JUF39"/>
      <c r="JUG39"/>
      <c r="JUH39"/>
      <c r="JUI39"/>
      <c r="JUJ39"/>
      <c r="JUK39"/>
      <c r="JUL39"/>
      <c r="JUM39"/>
      <c r="JUN39"/>
      <c r="JUO39"/>
      <c r="JUP39"/>
      <c r="JUQ39"/>
      <c r="JUR39"/>
      <c r="JUS39"/>
      <c r="JUT39"/>
      <c r="JUU39"/>
      <c r="JUV39"/>
      <c r="JUW39"/>
      <c r="JUX39"/>
      <c r="JUY39"/>
      <c r="JUZ39"/>
      <c r="JVA39"/>
      <c r="JVB39"/>
      <c r="JVC39"/>
      <c r="JVD39"/>
      <c r="JVE39"/>
      <c r="JVF39"/>
      <c r="JVG39"/>
      <c r="JVH39"/>
      <c r="JVI39"/>
      <c r="JVJ39"/>
      <c r="JVK39"/>
      <c r="JVL39"/>
      <c r="JVM39"/>
      <c r="JVN39"/>
      <c r="JVO39"/>
      <c r="JVP39"/>
      <c r="JVQ39"/>
      <c r="JVR39"/>
      <c r="JVS39"/>
      <c r="JVT39"/>
      <c r="JVU39"/>
      <c r="JVV39"/>
      <c r="JVW39"/>
      <c r="JVX39"/>
      <c r="JVY39"/>
      <c r="JVZ39"/>
      <c r="JWA39"/>
      <c r="JWB39"/>
      <c r="JWC39"/>
      <c r="JWD39"/>
      <c r="JWE39"/>
      <c r="JWF39"/>
      <c r="JWG39"/>
      <c r="JWH39"/>
      <c r="JWI39"/>
      <c r="JWJ39"/>
      <c r="JWK39"/>
      <c r="JWL39"/>
      <c r="JWM39"/>
      <c r="JWN39"/>
      <c r="JWO39"/>
      <c r="JWP39"/>
      <c r="JWQ39"/>
      <c r="JWR39"/>
      <c r="JWS39"/>
      <c r="JWT39"/>
      <c r="JWU39"/>
      <c r="JWV39"/>
      <c r="JWW39"/>
      <c r="JWX39"/>
      <c r="JWY39"/>
      <c r="JWZ39"/>
      <c r="JXA39"/>
      <c r="JXB39"/>
      <c r="JXC39"/>
      <c r="JXD39"/>
      <c r="JXE39"/>
      <c r="JXF39"/>
      <c r="JXG39"/>
      <c r="JXH39"/>
      <c r="JXI39"/>
      <c r="JXJ39"/>
      <c r="JXK39"/>
      <c r="JXL39"/>
      <c r="JXM39"/>
      <c r="JXN39"/>
      <c r="JXO39"/>
      <c r="JXP39"/>
      <c r="JXQ39"/>
      <c r="JXR39"/>
      <c r="JXS39"/>
      <c r="JXT39"/>
      <c r="JXU39"/>
      <c r="JXV39"/>
      <c r="JXW39"/>
      <c r="JXX39"/>
      <c r="JXY39"/>
      <c r="JXZ39"/>
      <c r="JYA39"/>
      <c r="JYB39"/>
      <c r="JYC39"/>
      <c r="JYD39"/>
      <c r="JYE39"/>
      <c r="JYF39"/>
      <c r="JYG39"/>
      <c r="JYH39"/>
      <c r="JYI39"/>
      <c r="JYJ39"/>
      <c r="JYK39"/>
      <c r="JYL39"/>
      <c r="JYM39"/>
      <c r="JYN39"/>
      <c r="JYO39"/>
      <c r="JYP39"/>
      <c r="JYQ39"/>
      <c r="JYR39"/>
      <c r="JYS39"/>
      <c r="JYT39"/>
      <c r="JYU39"/>
      <c r="JYV39"/>
      <c r="JYW39"/>
      <c r="JYX39"/>
      <c r="JYY39"/>
      <c r="JYZ39"/>
      <c r="JZA39"/>
      <c r="JZB39"/>
      <c r="JZC39"/>
      <c r="JZD39"/>
      <c r="JZE39"/>
      <c r="JZF39"/>
      <c r="JZG39"/>
      <c r="JZH39"/>
      <c r="JZI39"/>
      <c r="JZJ39"/>
      <c r="JZK39"/>
      <c r="JZL39"/>
      <c r="JZM39"/>
      <c r="JZN39"/>
      <c r="JZO39"/>
      <c r="JZP39"/>
      <c r="JZQ39"/>
      <c r="JZR39"/>
      <c r="JZS39"/>
      <c r="JZT39"/>
      <c r="JZU39"/>
      <c r="JZV39"/>
      <c r="JZW39"/>
      <c r="JZX39"/>
      <c r="JZY39"/>
      <c r="JZZ39"/>
      <c r="KAA39"/>
      <c r="KAB39"/>
      <c r="KAC39"/>
      <c r="KAD39"/>
      <c r="KAE39"/>
      <c r="KAF39"/>
      <c r="KAG39"/>
      <c r="KAH39"/>
      <c r="KAI39"/>
      <c r="KAJ39"/>
      <c r="KAK39"/>
      <c r="KAL39"/>
      <c r="KAM39"/>
      <c r="KAN39"/>
      <c r="KAO39"/>
      <c r="KAP39"/>
      <c r="KAQ39"/>
      <c r="KAR39"/>
      <c r="KAS39"/>
      <c r="KAT39"/>
      <c r="KAU39"/>
      <c r="KAV39"/>
      <c r="KAW39"/>
      <c r="KAX39"/>
      <c r="KAY39"/>
      <c r="KAZ39"/>
      <c r="KBA39"/>
      <c r="KBB39"/>
      <c r="KBC39"/>
      <c r="KBD39"/>
      <c r="KBE39"/>
      <c r="KBF39"/>
      <c r="KBG39"/>
      <c r="KBH39"/>
      <c r="KBI39"/>
      <c r="KBJ39"/>
      <c r="KBK39"/>
      <c r="KBL39"/>
      <c r="KBM39"/>
      <c r="KBN39"/>
      <c r="KBO39"/>
      <c r="KBP39"/>
      <c r="KBQ39"/>
      <c r="KBR39"/>
      <c r="KBS39"/>
      <c r="KBT39"/>
      <c r="KBU39"/>
      <c r="KBV39"/>
      <c r="KBW39"/>
      <c r="KBX39"/>
      <c r="KBY39"/>
      <c r="KBZ39"/>
      <c r="KCA39"/>
      <c r="KCB39"/>
      <c r="KCC39"/>
      <c r="KCD39"/>
      <c r="KCE39"/>
      <c r="KCF39"/>
      <c r="KCG39"/>
      <c r="KCH39"/>
      <c r="KCI39"/>
      <c r="KCJ39"/>
      <c r="KCK39"/>
      <c r="KCL39"/>
      <c r="KCM39"/>
      <c r="KCN39"/>
      <c r="KCO39"/>
      <c r="KCP39"/>
      <c r="KCQ39"/>
      <c r="KCR39"/>
      <c r="KCS39"/>
      <c r="KCT39"/>
      <c r="KCU39"/>
      <c r="KCV39"/>
      <c r="KCW39"/>
      <c r="KCX39"/>
      <c r="KCY39"/>
      <c r="KCZ39"/>
      <c r="KDA39"/>
      <c r="KDB39"/>
      <c r="KDC39"/>
      <c r="KDD39"/>
      <c r="KDE39"/>
      <c r="KDF39"/>
      <c r="KDG39"/>
      <c r="KDH39"/>
      <c r="KDI39"/>
      <c r="KDJ39"/>
      <c r="KDK39"/>
      <c r="KDL39"/>
      <c r="KDM39"/>
      <c r="KDN39"/>
      <c r="KDO39"/>
      <c r="KDP39"/>
      <c r="KDQ39"/>
      <c r="KDR39"/>
      <c r="KDS39"/>
      <c r="KDT39"/>
      <c r="KDU39"/>
      <c r="KDV39"/>
      <c r="KDW39"/>
      <c r="KDX39"/>
      <c r="KDY39"/>
      <c r="KDZ39"/>
      <c r="KEA39"/>
      <c r="KEB39"/>
      <c r="KEC39"/>
      <c r="KED39"/>
      <c r="KEE39"/>
      <c r="KEF39"/>
      <c r="KEG39"/>
      <c r="KEH39"/>
      <c r="KEI39"/>
      <c r="KEJ39"/>
      <c r="KEK39"/>
      <c r="KEL39"/>
      <c r="KEM39"/>
      <c r="KEN39"/>
      <c r="KEO39"/>
      <c r="KEP39"/>
      <c r="KEQ39"/>
      <c r="KER39"/>
      <c r="KES39"/>
      <c r="KET39"/>
      <c r="KEU39"/>
      <c r="KEV39"/>
      <c r="KEW39"/>
      <c r="KEX39"/>
      <c r="KEY39"/>
      <c r="KEZ39"/>
      <c r="KFA39"/>
      <c r="KFB39"/>
      <c r="KFC39"/>
      <c r="KFD39"/>
      <c r="KFE39"/>
      <c r="KFF39"/>
      <c r="KFG39"/>
      <c r="KFH39"/>
      <c r="KFI39"/>
      <c r="KFJ39"/>
      <c r="KFK39"/>
      <c r="KFL39"/>
      <c r="KFM39"/>
      <c r="KFN39"/>
      <c r="KFO39"/>
      <c r="KFP39"/>
      <c r="KFQ39"/>
      <c r="KFR39"/>
      <c r="KFS39"/>
      <c r="KFT39"/>
      <c r="KFU39"/>
      <c r="KFV39"/>
      <c r="KFW39"/>
      <c r="KFX39"/>
      <c r="KFY39"/>
      <c r="KFZ39"/>
      <c r="KGA39"/>
      <c r="KGB39"/>
      <c r="KGC39"/>
      <c r="KGD39"/>
      <c r="KGE39"/>
      <c r="KGF39"/>
      <c r="KGG39"/>
      <c r="KGH39"/>
      <c r="KGI39"/>
      <c r="KGJ39"/>
      <c r="KGK39"/>
      <c r="KGL39"/>
      <c r="KGM39"/>
      <c r="KGN39"/>
      <c r="KGO39"/>
      <c r="KGP39"/>
      <c r="KGQ39"/>
      <c r="KGR39"/>
      <c r="KGS39"/>
      <c r="KGT39"/>
      <c r="KGU39"/>
      <c r="KGV39"/>
      <c r="KGW39"/>
      <c r="KGX39"/>
      <c r="KGY39"/>
      <c r="KGZ39"/>
      <c r="KHA39"/>
      <c r="KHB39"/>
      <c r="KHC39"/>
      <c r="KHD39"/>
      <c r="KHE39"/>
      <c r="KHF39"/>
      <c r="KHG39"/>
      <c r="KHH39"/>
      <c r="KHI39"/>
      <c r="KHJ39"/>
      <c r="KHK39"/>
      <c r="KHL39"/>
      <c r="KHM39"/>
      <c r="KHN39"/>
      <c r="KHO39"/>
      <c r="KHP39"/>
      <c r="KHQ39"/>
      <c r="KHR39"/>
      <c r="KHS39"/>
      <c r="KHT39"/>
      <c r="KHU39"/>
      <c r="KHV39"/>
      <c r="KHW39"/>
      <c r="KHX39"/>
      <c r="KHY39"/>
      <c r="KHZ39"/>
      <c r="KIA39"/>
      <c r="KIB39"/>
      <c r="KIC39"/>
      <c r="KID39"/>
      <c r="KIE39"/>
      <c r="KIF39"/>
      <c r="KIG39"/>
      <c r="KIH39"/>
      <c r="KII39"/>
      <c r="KIJ39"/>
      <c r="KIK39"/>
      <c r="KIL39"/>
      <c r="KIM39"/>
      <c r="KIN39"/>
      <c r="KIO39"/>
      <c r="KIP39"/>
      <c r="KIQ39"/>
      <c r="KIR39"/>
      <c r="KIS39"/>
      <c r="KIT39"/>
      <c r="KIU39"/>
      <c r="KIV39"/>
      <c r="KIW39"/>
      <c r="KIX39"/>
      <c r="KIY39"/>
      <c r="KIZ39"/>
      <c r="KJA39"/>
      <c r="KJB39"/>
      <c r="KJC39"/>
      <c r="KJD39"/>
      <c r="KJE39"/>
      <c r="KJF39"/>
      <c r="KJG39"/>
      <c r="KJH39"/>
      <c r="KJI39"/>
      <c r="KJJ39"/>
      <c r="KJK39"/>
      <c r="KJL39"/>
      <c r="KJM39"/>
      <c r="KJN39"/>
      <c r="KJO39"/>
      <c r="KJP39"/>
      <c r="KJQ39"/>
      <c r="KJR39"/>
      <c r="KJS39"/>
      <c r="KJT39"/>
      <c r="KJU39"/>
      <c r="KJV39"/>
      <c r="KJW39"/>
      <c r="KJX39"/>
      <c r="KJY39"/>
      <c r="KJZ39"/>
      <c r="KKA39"/>
      <c r="KKB39"/>
      <c r="KKC39"/>
      <c r="KKD39"/>
      <c r="KKE39"/>
      <c r="KKF39"/>
      <c r="KKG39"/>
      <c r="KKH39"/>
      <c r="KKI39"/>
      <c r="KKJ39"/>
      <c r="KKK39"/>
      <c r="KKL39"/>
      <c r="KKM39"/>
      <c r="KKN39"/>
      <c r="KKO39"/>
      <c r="KKP39"/>
      <c r="KKQ39"/>
      <c r="KKR39"/>
      <c r="KKS39"/>
      <c r="KKT39"/>
      <c r="KKU39"/>
      <c r="KKV39"/>
      <c r="KKW39"/>
      <c r="KKX39"/>
      <c r="KKY39"/>
      <c r="KKZ39"/>
      <c r="KLA39"/>
      <c r="KLB39"/>
      <c r="KLC39"/>
      <c r="KLD39"/>
      <c r="KLE39"/>
      <c r="KLF39"/>
      <c r="KLG39"/>
      <c r="KLH39"/>
      <c r="KLI39"/>
      <c r="KLJ39"/>
      <c r="KLK39"/>
      <c r="KLL39"/>
      <c r="KLM39"/>
      <c r="KLN39"/>
      <c r="KLO39"/>
      <c r="KLP39"/>
      <c r="KLQ39"/>
      <c r="KLR39"/>
      <c r="KLS39"/>
      <c r="KLT39"/>
      <c r="KLU39"/>
      <c r="KLV39"/>
      <c r="KLW39"/>
      <c r="KLX39"/>
      <c r="KLY39"/>
      <c r="KLZ39"/>
      <c r="KMA39"/>
      <c r="KMB39"/>
      <c r="KMC39"/>
      <c r="KMD39"/>
      <c r="KME39"/>
      <c r="KMF39"/>
      <c r="KMG39"/>
      <c r="KMH39"/>
      <c r="KMI39"/>
      <c r="KMJ39"/>
      <c r="KMK39"/>
      <c r="KML39"/>
      <c r="KMM39"/>
      <c r="KMN39"/>
      <c r="KMO39"/>
      <c r="KMP39"/>
      <c r="KMQ39"/>
      <c r="KMR39"/>
      <c r="KMS39"/>
      <c r="KMT39"/>
      <c r="KMU39"/>
      <c r="KMV39"/>
      <c r="KMW39"/>
      <c r="KMX39"/>
      <c r="KMY39"/>
      <c r="KMZ39"/>
      <c r="KNA39"/>
      <c r="KNB39"/>
      <c r="KNC39"/>
      <c r="KND39"/>
      <c r="KNE39"/>
      <c r="KNF39"/>
      <c r="KNG39"/>
      <c r="KNH39"/>
      <c r="KNI39"/>
      <c r="KNJ39"/>
      <c r="KNK39"/>
      <c r="KNL39"/>
      <c r="KNM39"/>
      <c r="KNN39"/>
      <c r="KNO39"/>
      <c r="KNP39"/>
      <c r="KNQ39"/>
      <c r="KNR39"/>
      <c r="KNS39"/>
      <c r="KNT39"/>
      <c r="KNU39"/>
      <c r="KNV39"/>
      <c r="KNW39"/>
      <c r="KNX39"/>
      <c r="KNY39"/>
      <c r="KNZ39"/>
      <c r="KOA39"/>
      <c r="KOB39"/>
      <c r="KOC39"/>
      <c r="KOD39"/>
      <c r="KOE39"/>
      <c r="KOF39"/>
      <c r="KOG39"/>
      <c r="KOH39"/>
      <c r="KOI39"/>
      <c r="KOJ39"/>
      <c r="KOK39"/>
      <c r="KOL39"/>
      <c r="KOM39"/>
      <c r="KON39"/>
      <c r="KOO39"/>
      <c r="KOP39"/>
      <c r="KOQ39"/>
      <c r="KOR39"/>
      <c r="KOS39"/>
      <c r="KOT39"/>
      <c r="KOU39"/>
      <c r="KOV39"/>
      <c r="KOW39"/>
      <c r="KOX39"/>
      <c r="KOY39"/>
      <c r="KOZ39"/>
      <c r="KPA39"/>
      <c r="KPB39"/>
      <c r="KPC39"/>
      <c r="KPD39"/>
      <c r="KPE39"/>
      <c r="KPF39"/>
      <c r="KPG39"/>
      <c r="KPH39"/>
      <c r="KPI39"/>
      <c r="KPJ39"/>
      <c r="KPK39"/>
      <c r="KPL39"/>
      <c r="KPM39"/>
      <c r="KPN39"/>
      <c r="KPO39"/>
      <c r="KPP39"/>
      <c r="KPQ39"/>
      <c r="KPR39"/>
      <c r="KPS39"/>
      <c r="KPT39"/>
      <c r="KPU39"/>
      <c r="KPV39"/>
      <c r="KPW39"/>
      <c r="KPX39"/>
      <c r="KPY39"/>
      <c r="KPZ39"/>
      <c r="KQA39"/>
      <c r="KQB39"/>
      <c r="KQC39"/>
      <c r="KQD39"/>
      <c r="KQE39"/>
      <c r="KQF39"/>
      <c r="KQG39"/>
      <c r="KQH39"/>
      <c r="KQI39"/>
      <c r="KQJ39"/>
      <c r="KQK39"/>
      <c r="KQL39"/>
      <c r="KQM39"/>
      <c r="KQN39"/>
      <c r="KQO39"/>
      <c r="KQP39"/>
      <c r="KQQ39"/>
      <c r="KQR39"/>
      <c r="KQS39"/>
      <c r="KQT39"/>
      <c r="KQU39"/>
      <c r="KQV39"/>
      <c r="KQW39"/>
      <c r="KQX39"/>
      <c r="KQY39"/>
      <c r="KQZ39"/>
      <c r="KRA39"/>
      <c r="KRB39"/>
      <c r="KRC39"/>
      <c r="KRD39"/>
      <c r="KRE39"/>
      <c r="KRF39"/>
      <c r="KRG39"/>
      <c r="KRH39"/>
      <c r="KRI39"/>
      <c r="KRJ39"/>
      <c r="KRK39"/>
      <c r="KRL39"/>
      <c r="KRM39"/>
      <c r="KRN39"/>
      <c r="KRO39"/>
      <c r="KRP39"/>
      <c r="KRQ39"/>
      <c r="KRR39"/>
      <c r="KRS39"/>
      <c r="KRT39"/>
      <c r="KRU39"/>
      <c r="KRV39"/>
      <c r="KRW39"/>
      <c r="KRX39"/>
      <c r="KRY39"/>
      <c r="KRZ39"/>
      <c r="KSA39"/>
      <c r="KSB39"/>
      <c r="KSC39"/>
      <c r="KSD39"/>
      <c r="KSE39"/>
      <c r="KSF39"/>
      <c r="KSG39"/>
      <c r="KSH39"/>
      <c r="KSI39"/>
      <c r="KSJ39"/>
      <c r="KSK39"/>
      <c r="KSL39"/>
      <c r="KSM39"/>
      <c r="KSN39"/>
      <c r="KSO39"/>
      <c r="KSP39"/>
      <c r="KSQ39"/>
      <c r="KSR39"/>
      <c r="KSS39"/>
      <c r="KST39"/>
      <c r="KSU39"/>
      <c r="KSV39"/>
      <c r="KSW39"/>
      <c r="KSX39"/>
      <c r="KSY39"/>
      <c r="KSZ39"/>
      <c r="KTA39"/>
      <c r="KTB39"/>
      <c r="KTC39"/>
      <c r="KTD39"/>
      <c r="KTE39"/>
      <c r="KTF39"/>
      <c r="KTG39"/>
      <c r="KTH39"/>
      <c r="KTI39"/>
      <c r="KTJ39"/>
      <c r="KTK39"/>
      <c r="KTL39"/>
      <c r="KTM39"/>
      <c r="KTN39"/>
      <c r="KTO39"/>
      <c r="KTP39"/>
      <c r="KTQ39"/>
      <c r="KTR39"/>
      <c r="KTS39"/>
      <c r="KTT39"/>
      <c r="KTU39"/>
      <c r="KTV39"/>
      <c r="KTW39"/>
      <c r="KTX39"/>
      <c r="KTY39"/>
      <c r="KTZ39"/>
      <c r="KUA39"/>
      <c r="KUB39"/>
      <c r="KUC39"/>
      <c r="KUD39"/>
      <c r="KUE39"/>
      <c r="KUF39"/>
      <c r="KUG39"/>
      <c r="KUH39"/>
      <c r="KUI39"/>
      <c r="KUJ39"/>
      <c r="KUK39"/>
      <c r="KUL39"/>
      <c r="KUM39"/>
      <c r="KUN39"/>
      <c r="KUO39"/>
      <c r="KUP39"/>
      <c r="KUQ39"/>
      <c r="KUR39"/>
      <c r="KUS39"/>
      <c r="KUT39"/>
      <c r="KUU39"/>
      <c r="KUV39"/>
      <c r="KUW39"/>
      <c r="KUX39"/>
      <c r="KUY39"/>
      <c r="KUZ39"/>
      <c r="KVA39"/>
      <c r="KVB39"/>
      <c r="KVC39"/>
      <c r="KVD39"/>
      <c r="KVE39"/>
      <c r="KVF39"/>
      <c r="KVG39"/>
      <c r="KVH39"/>
      <c r="KVI39"/>
      <c r="KVJ39"/>
      <c r="KVK39"/>
      <c r="KVL39"/>
      <c r="KVM39"/>
      <c r="KVN39"/>
      <c r="KVO39"/>
      <c r="KVP39"/>
      <c r="KVQ39"/>
      <c r="KVR39"/>
      <c r="KVS39"/>
      <c r="KVT39"/>
      <c r="KVU39"/>
      <c r="KVV39"/>
      <c r="KVW39"/>
      <c r="KVX39"/>
      <c r="KVY39"/>
      <c r="KVZ39"/>
      <c r="KWA39"/>
      <c r="KWB39"/>
      <c r="KWC39"/>
      <c r="KWD39"/>
      <c r="KWE39"/>
      <c r="KWF39"/>
      <c r="KWG39"/>
      <c r="KWH39"/>
      <c r="KWI39"/>
      <c r="KWJ39"/>
      <c r="KWK39"/>
      <c r="KWL39"/>
      <c r="KWM39"/>
      <c r="KWN39"/>
      <c r="KWO39"/>
      <c r="KWP39"/>
      <c r="KWQ39"/>
      <c r="KWR39"/>
      <c r="KWS39"/>
      <c r="KWT39"/>
      <c r="KWU39"/>
      <c r="KWV39"/>
      <c r="KWW39"/>
      <c r="KWX39"/>
      <c r="KWY39"/>
      <c r="KWZ39"/>
      <c r="KXA39"/>
      <c r="KXB39"/>
      <c r="KXC39"/>
      <c r="KXD39"/>
      <c r="KXE39"/>
      <c r="KXF39"/>
      <c r="KXG39"/>
      <c r="KXH39"/>
      <c r="KXI39"/>
      <c r="KXJ39"/>
      <c r="KXK39"/>
      <c r="KXL39"/>
      <c r="KXM39"/>
      <c r="KXN39"/>
      <c r="KXO39"/>
      <c r="KXP39"/>
      <c r="KXQ39"/>
      <c r="KXR39"/>
      <c r="KXS39"/>
      <c r="KXT39"/>
      <c r="KXU39"/>
      <c r="KXV39"/>
      <c r="KXW39"/>
      <c r="KXX39"/>
      <c r="KXY39"/>
      <c r="KXZ39"/>
      <c r="KYA39"/>
      <c r="KYB39"/>
      <c r="KYC39"/>
      <c r="KYD39"/>
      <c r="KYE39"/>
      <c r="KYF39"/>
      <c r="KYG39"/>
      <c r="KYH39"/>
      <c r="KYI39"/>
      <c r="KYJ39"/>
      <c r="KYK39"/>
      <c r="KYL39"/>
      <c r="KYM39"/>
      <c r="KYN39"/>
      <c r="KYO39"/>
      <c r="KYP39"/>
      <c r="KYQ39"/>
      <c r="KYR39"/>
      <c r="KYS39"/>
      <c r="KYT39"/>
      <c r="KYU39"/>
      <c r="KYV39"/>
      <c r="KYW39"/>
      <c r="KYX39"/>
      <c r="KYY39"/>
      <c r="KYZ39"/>
      <c r="KZA39"/>
      <c r="KZB39"/>
      <c r="KZC39"/>
      <c r="KZD39"/>
      <c r="KZE39"/>
      <c r="KZF39"/>
      <c r="KZG39"/>
      <c r="KZH39"/>
      <c r="KZI39"/>
      <c r="KZJ39"/>
      <c r="KZK39"/>
      <c r="KZL39"/>
      <c r="KZM39"/>
      <c r="KZN39"/>
      <c r="KZO39"/>
      <c r="KZP39"/>
      <c r="KZQ39"/>
      <c r="KZR39"/>
      <c r="KZS39"/>
      <c r="KZT39"/>
      <c r="KZU39"/>
      <c r="KZV39"/>
      <c r="KZW39"/>
      <c r="KZX39"/>
      <c r="KZY39"/>
      <c r="KZZ39"/>
      <c r="LAA39"/>
      <c r="LAB39"/>
      <c r="LAC39"/>
      <c r="LAD39"/>
      <c r="LAE39"/>
      <c r="LAF39"/>
      <c r="LAG39"/>
      <c r="LAH39"/>
      <c r="LAI39"/>
      <c r="LAJ39"/>
      <c r="LAK39"/>
      <c r="LAL39"/>
      <c r="LAM39"/>
      <c r="LAN39"/>
      <c r="LAO39"/>
      <c r="LAP39"/>
      <c r="LAQ39"/>
      <c r="LAR39"/>
      <c r="LAS39"/>
      <c r="LAT39"/>
      <c r="LAU39"/>
      <c r="LAV39"/>
      <c r="LAW39"/>
      <c r="LAX39"/>
      <c r="LAY39"/>
      <c r="LAZ39"/>
      <c r="LBA39"/>
      <c r="LBB39"/>
      <c r="LBC39"/>
      <c r="LBD39"/>
      <c r="LBE39"/>
      <c r="LBF39"/>
      <c r="LBG39"/>
      <c r="LBH39"/>
      <c r="LBI39"/>
      <c r="LBJ39"/>
      <c r="LBK39"/>
      <c r="LBL39"/>
      <c r="LBM39"/>
      <c r="LBN39"/>
      <c r="LBO39"/>
      <c r="LBP39"/>
      <c r="LBQ39"/>
      <c r="LBR39"/>
      <c r="LBS39"/>
      <c r="LBT39"/>
      <c r="LBU39"/>
      <c r="LBV39"/>
      <c r="LBW39"/>
      <c r="LBX39"/>
      <c r="LBY39"/>
      <c r="LBZ39"/>
      <c r="LCA39"/>
      <c r="LCB39"/>
      <c r="LCC39"/>
      <c r="LCD39"/>
      <c r="LCE39"/>
      <c r="LCF39"/>
      <c r="LCG39"/>
      <c r="LCH39"/>
      <c r="LCI39"/>
      <c r="LCJ39"/>
      <c r="LCK39"/>
      <c r="LCL39"/>
      <c r="LCM39"/>
      <c r="LCN39"/>
      <c r="LCO39"/>
      <c r="LCP39"/>
      <c r="LCQ39"/>
      <c r="LCR39"/>
      <c r="LCS39"/>
      <c r="LCT39"/>
      <c r="LCU39"/>
      <c r="LCV39"/>
      <c r="LCW39"/>
      <c r="LCX39"/>
      <c r="LCY39"/>
      <c r="LCZ39"/>
      <c r="LDA39"/>
      <c r="LDB39"/>
      <c r="LDC39"/>
      <c r="LDD39"/>
      <c r="LDE39"/>
      <c r="LDF39"/>
      <c r="LDG39"/>
      <c r="LDH39"/>
      <c r="LDI39"/>
      <c r="LDJ39"/>
      <c r="LDK39"/>
      <c r="LDL39"/>
      <c r="LDM39"/>
      <c r="LDN39"/>
      <c r="LDO39"/>
      <c r="LDP39"/>
      <c r="LDQ39"/>
      <c r="LDR39"/>
      <c r="LDS39"/>
      <c r="LDT39"/>
      <c r="LDU39"/>
      <c r="LDV39"/>
      <c r="LDW39"/>
      <c r="LDX39"/>
      <c r="LDY39"/>
      <c r="LDZ39"/>
      <c r="LEA39"/>
      <c r="LEB39"/>
      <c r="LEC39"/>
      <c r="LED39"/>
      <c r="LEE39"/>
      <c r="LEF39"/>
      <c r="LEG39"/>
      <c r="LEH39"/>
      <c r="LEI39"/>
      <c r="LEJ39"/>
      <c r="LEK39"/>
      <c r="LEL39"/>
      <c r="LEM39"/>
      <c r="LEN39"/>
      <c r="LEO39"/>
      <c r="LEP39"/>
      <c r="LEQ39"/>
      <c r="LER39"/>
      <c r="LES39"/>
      <c r="LET39"/>
      <c r="LEU39"/>
      <c r="LEV39"/>
      <c r="LEW39"/>
      <c r="LEX39"/>
      <c r="LEY39"/>
      <c r="LEZ39"/>
      <c r="LFA39"/>
      <c r="LFB39"/>
      <c r="LFC39"/>
      <c r="LFD39"/>
      <c r="LFE39"/>
      <c r="LFF39"/>
      <c r="LFG39"/>
      <c r="LFH39"/>
      <c r="LFI39"/>
      <c r="LFJ39"/>
      <c r="LFK39"/>
      <c r="LFL39"/>
      <c r="LFM39"/>
      <c r="LFN39"/>
      <c r="LFO39"/>
      <c r="LFP39"/>
      <c r="LFQ39"/>
      <c r="LFR39"/>
      <c r="LFS39"/>
      <c r="LFT39"/>
      <c r="LFU39"/>
      <c r="LFV39"/>
      <c r="LFW39"/>
      <c r="LFX39"/>
      <c r="LFY39"/>
      <c r="LFZ39"/>
      <c r="LGA39"/>
      <c r="LGB39"/>
      <c r="LGC39"/>
      <c r="LGD39"/>
      <c r="LGE39"/>
      <c r="LGF39"/>
      <c r="LGG39"/>
      <c r="LGH39"/>
      <c r="LGI39"/>
      <c r="LGJ39"/>
      <c r="LGK39"/>
      <c r="LGL39"/>
      <c r="LGM39"/>
      <c r="LGN39"/>
      <c r="LGO39"/>
      <c r="LGP39"/>
      <c r="LGQ39"/>
      <c r="LGR39"/>
      <c r="LGS39"/>
      <c r="LGT39"/>
      <c r="LGU39"/>
      <c r="LGV39"/>
      <c r="LGW39"/>
      <c r="LGX39"/>
      <c r="LGY39"/>
      <c r="LGZ39"/>
      <c r="LHA39"/>
      <c r="LHB39"/>
      <c r="LHC39"/>
      <c r="LHD39"/>
      <c r="LHE39"/>
      <c r="LHF39"/>
      <c r="LHG39"/>
      <c r="LHH39"/>
      <c r="LHI39"/>
      <c r="LHJ39"/>
      <c r="LHK39"/>
      <c r="LHL39"/>
      <c r="LHM39"/>
      <c r="LHN39"/>
      <c r="LHO39"/>
      <c r="LHP39"/>
      <c r="LHQ39"/>
      <c r="LHR39"/>
      <c r="LHS39"/>
      <c r="LHT39"/>
      <c r="LHU39"/>
      <c r="LHV39"/>
      <c r="LHW39"/>
      <c r="LHX39"/>
      <c r="LHY39"/>
      <c r="LHZ39"/>
      <c r="LIA39"/>
      <c r="LIB39"/>
      <c r="LIC39"/>
      <c r="LID39"/>
      <c r="LIE39"/>
      <c r="LIF39"/>
      <c r="LIG39"/>
      <c r="LIH39"/>
      <c r="LII39"/>
      <c r="LIJ39"/>
      <c r="LIK39"/>
      <c r="LIL39"/>
      <c r="LIM39"/>
      <c r="LIN39"/>
      <c r="LIO39"/>
      <c r="LIP39"/>
      <c r="LIQ39"/>
      <c r="LIR39"/>
      <c r="LIS39"/>
      <c r="LIT39"/>
      <c r="LIU39"/>
      <c r="LIV39"/>
      <c r="LIW39"/>
      <c r="LIX39"/>
      <c r="LIY39"/>
      <c r="LIZ39"/>
      <c r="LJA39"/>
      <c r="LJB39"/>
      <c r="LJC39"/>
      <c r="LJD39"/>
      <c r="LJE39"/>
      <c r="LJF39"/>
      <c r="LJG39"/>
      <c r="LJH39"/>
      <c r="LJI39"/>
      <c r="LJJ39"/>
      <c r="LJK39"/>
      <c r="LJL39"/>
      <c r="LJM39"/>
      <c r="LJN39"/>
      <c r="LJO39"/>
      <c r="LJP39"/>
      <c r="LJQ39"/>
      <c r="LJR39"/>
      <c r="LJS39"/>
      <c r="LJT39"/>
      <c r="LJU39"/>
      <c r="LJV39"/>
      <c r="LJW39"/>
      <c r="LJX39"/>
      <c r="LJY39"/>
      <c r="LJZ39"/>
      <c r="LKA39"/>
      <c r="LKB39"/>
      <c r="LKC39"/>
      <c r="LKD39"/>
      <c r="LKE39"/>
      <c r="LKF39"/>
      <c r="LKG39"/>
      <c r="LKH39"/>
      <c r="LKI39"/>
      <c r="LKJ39"/>
      <c r="LKK39"/>
      <c r="LKL39"/>
      <c r="LKM39"/>
      <c r="LKN39"/>
      <c r="LKO39"/>
      <c r="LKP39"/>
      <c r="LKQ39"/>
      <c r="LKR39"/>
      <c r="LKS39"/>
      <c r="LKT39"/>
      <c r="LKU39"/>
      <c r="LKV39"/>
      <c r="LKW39"/>
      <c r="LKX39"/>
      <c r="LKY39"/>
      <c r="LKZ39"/>
      <c r="LLA39"/>
      <c r="LLB39"/>
      <c r="LLC39"/>
      <c r="LLD39"/>
      <c r="LLE39"/>
      <c r="LLF39"/>
      <c r="LLG39"/>
      <c r="LLH39"/>
      <c r="LLI39"/>
      <c r="LLJ39"/>
      <c r="LLK39"/>
      <c r="LLL39"/>
      <c r="LLM39"/>
      <c r="LLN39"/>
      <c r="LLO39"/>
      <c r="LLP39"/>
      <c r="LLQ39"/>
      <c r="LLR39"/>
      <c r="LLS39"/>
      <c r="LLT39"/>
      <c r="LLU39"/>
      <c r="LLV39"/>
      <c r="LLW39"/>
      <c r="LLX39"/>
      <c r="LLY39"/>
      <c r="LLZ39"/>
      <c r="LMA39"/>
      <c r="LMB39"/>
      <c r="LMC39"/>
      <c r="LMD39"/>
      <c r="LME39"/>
      <c r="LMF39"/>
      <c r="LMG39"/>
      <c r="LMH39"/>
      <c r="LMI39"/>
      <c r="LMJ39"/>
      <c r="LMK39"/>
      <c r="LML39"/>
      <c r="LMM39"/>
      <c r="LMN39"/>
      <c r="LMO39"/>
      <c r="LMP39"/>
      <c r="LMQ39"/>
      <c r="LMR39"/>
      <c r="LMS39"/>
      <c r="LMT39"/>
      <c r="LMU39"/>
      <c r="LMV39"/>
      <c r="LMW39"/>
      <c r="LMX39"/>
      <c r="LMY39"/>
      <c r="LMZ39"/>
      <c r="LNA39"/>
      <c r="LNB39"/>
      <c r="LNC39"/>
      <c r="LND39"/>
      <c r="LNE39"/>
      <c r="LNF39"/>
      <c r="LNG39"/>
      <c r="LNH39"/>
      <c r="LNI39"/>
      <c r="LNJ39"/>
      <c r="LNK39"/>
      <c r="LNL39"/>
      <c r="LNM39"/>
      <c r="LNN39"/>
      <c r="LNO39"/>
      <c r="LNP39"/>
      <c r="LNQ39"/>
      <c r="LNR39"/>
      <c r="LNS39"/>
      <c r="LNT39"/>
      <c r="LNU39"/>
      <c r="LNV39"/>
      <c r="LNW39"/>
      <c r="LNX39"/>
      <c r="LNY39"/>
      <c r="LNZ39"/>
      <c r="LOA39"/>
      <c r="LOB39"/>
      <c r="LOC39"/>
      <c r="LOD39"/>
      <c r="LOE39"/>
      <c r="LOF39"/>
      <c r="LOG39"/>
      <c r="LOH39"/>
      <c r="LOI39"/>
      <c r="LOJ39"/>
      <c r="LOK39"/>
      <c r="LOL39"/>
      <c r="LOM39"/>
      <c r="LON39"/>
      <c r="LOO39"/>
      <c r="LOP39"/>
      <c r="LOQ39"/>
      <c r="LOR39"/>
      <c r="LOS39"/>
      <c r="LOT39"/>
      <c r="LOU39"/>
      <c r="LOV39"/>
      <c r="LOW39"/>
      <c r="LOX39"/>
      <c r="LOY39"/>
      <c r="LOZ39"/>
      <c r="LPA39"/>
      <c r="LPB39"/>
      <c r="LPC39"/>
      <c r="LPD39"/>
      <c r="LPE39"/>
      <c r="LPF39"/>
      <c r="LPG39"/>
      <c r="LPH39"/>
      <c r="LPI39"/>
      <c r="LPJ39"/>
      <c r="LPK39"/>
      <c r="LPL39"/>
      <c r="LPM39"/>
      <c r="LPN39"/>
      <c r="LPO39"/>
      <c r="LPP39"/>
      <c r="LPQ39"/>
      <c r="LPR39"/>
      <c r="LPS39"/>
      <c r="LPT39"/>
      <c r="LPU39"/>
      <c r="LPV39"/>
      <c r="LPW39"/>
      <c r="LPX39"/>
      <c r="LPY39"/>
      <c r="LPZ39"/>
      <c r="LQA39"/>
      <c r="LQB39"/>
      <c r="LQC39"/>
      <c r="LQD39"/>
      <c r="LQE39"/>
      <c r="LQF39"/>
      <c r="LQG39"/>
      <c r="LQH39"/>
      <c r="LQI39"/>
      <c r="LQJ39"/>
      <c r="LQK39"/>
      <c r="LQL39"/>
      <c r="LQM39"/>
      <c r="LQN39"/>
      <c r="LQO39"/>
      <c r="LQP39"/>
      <c r="LQQ39"/>
      <c r="LQR39"/>
      <c r="LQS39"/>
      <c r="LQT39"/>
      <c r="LQU39"/>
      <c r="LQV39"/>
      <c r="LQW39"/>
      <c r="LQX39"/>
      <c r="LQY39"/>
      <c r="LQZ39"/>
      <c r="LRA39"/>
      <c r="LRB39"/>
      <c r="LRC39"/>
      <c r="LRD39"/>
      <c r="LRE39"/>
      <c r="LRF39"/>
      <c r="LRG39"/>
      <c r="LRH39"/>
      <c r="LRI39"/>
      <c r="LRJ39"/>
      <c r="LRK39"/>
      <c r="LRL39"/>
      <c r="LRM39"/>
      <c r="LRN39"/>
      <c r="LRO39"/>
      <c r="LRP39"/>
      <c r="LRQ39"/>
      <c r="LRR39"/>
      <c r="LRS39"/>
      <c r="LRT39"/>
      <c r="LRU39"/>
      <c r="LRV39"/>
      <c r="LRW39"/>
      <c r="LRX39"/>
      <c r="LRY39"/>
      <c r="LRZ39"/>
      <c r="LSA39"/>
      <c r="LSB39"/>
      <c r="LSC39"/>
      <c r="LSD39"/>
      <c r="LSE39"/>
      <c r="LSF39"/>
      <c r="LSG39"/>
      <c r="LSH39"/>
      <c r="LSI39"/>
      <c r="LSJ39"/>
      <c r="LSK39"/>
      <c r="LSL39"/>
      <c r="LSM39"/>
      <c r="LSN39"/>
      <c r="LSO39"/>
      <c r="LSP39"/>
      <c r="LSQ39"/>
      <c r="LSR39"/>
      <c r="LSS39"/>
      <c r="LST39"/>
      <c r="LSU39"/>
      <c r="LSV39"/>
      <c r="LSW39"/>
      <c r="LSX39"/>
      <c r="LSY39"/>
      <c r="LSZ39"/>
      <c r="LTA39"/>
      <c r="LTB39"/>
      <c r="LTC39"/>
      <c r="LTD39"/>
      <c r="LTE39"/>
      <c r="LTF39"/>
      <c r="LTG39"/>
      <c r="LTH39"/>
      <c r="LTI39"/>
      <c r="LTJ39"/>
      <c r="LTK39"/>
      <c r="LTL39"/>
      <c r="LTM39"/>
      <c r="LTN39"/>
      <c r="LTO39"/>
      <c r="LTP39"/>
      <c r="LTQ39"/>
      <c r="LTR39"/>
      <c r="LTS39"/>
      <c r="LTT39"/>
      <c r="LTU39"/>
      <c r="LTV39"/>
      <c r="LTW39"/>
      <c r="LTX39"/>
      <c r="LTY39"/>
      <c r="LTZ39"/>
      <c r="LUA39"/>
      <c r="LUB39"/>
      <c r="LUC39"/>
      <c r="LUD39"/>
      <c r="LUE39"/>
      <c r="LUF39"/>
      <c r="LUG39"/>
      <c r="LUH39"/>
      <c r="LUI39"/>
      <c r="LUJ39"/>
      <c r="LUK39"/>
      <c r="LUL39"/>
      <c r="LUM39"/>
      <c r="LUN39"/>
      <c r="LUO39"/>
      <c r="LUP39"/>
      <c r="LUQ39"/>
      <c r="LUR39"/>
      <c r="LUS39"/>
      <c r="LUT39"/>
      <c r="LUU39"/>
      <c r="LUV39"/>
      <c r="LUW39"/>
      <c r="LUX39"/>
      <c r="LUY39"/>
      <c r="LUZ39"/>
      <c r="LVA39"/>
      <c r="LVB39"/>
      <c r="LVC39"/>
      <c r="LVD39"/>
      <c r="LVE39"/>
      <c r="LVF39"/>
      <c r="LVG39"/>
      <c r="LVH39"/>
      <c r="LVI39"/>
      <c r="LVJ39"/>
      <c r="LVK39"/>
      <c r="LVL39"/>
      <c r="LVM39"/>
      <c r="LVN39"/>
      <c r="LVO39"/>
      <c r="LVP39"/>
      <c r="LVQ39"/>
      <c r="LVR39"/>
      <c r="LVS39"/>
      <c r="LVT39"/>
      <c r="LVU39"/>
      <c r="LVV39"/>
      <c r="LVW39"/>
      <c r="LVX39"/>
      <c r="LVY39"/>
      <c r="LVZ39"/>
      <c r="LWA39"/>
      <c r="LWB39"/>
      <c r="LWC39"/>
      <c r="LWD39"/>
      <c r="LWE39"/>
      <c r="LWF39"/>
      <c r="LWG39"/>
      <c r="LWH39"/>
      <c r="LWI39"/>
      <c r="LWJ39"/>
      <c r="LWK39"/>
      <c r="LWL39"/>
      <c r="LWM39"/>
      <c r="LWN39"/>
      <c r="LWO39"/>
      <c r="LWP39"/>
      <c r="LWQ39"/>
      <c r="LWR39"/>
      <c r="LWS39"/>
      <c r="LWT39"/>
      <c r="LWU39"/>
      <c r="LWV39"/>
      <c r="LWW39"/>
      <c r="LWX39"/>
      <c r="LWY39"/>
      <c r="LWZ39"/>
      <c r="LXA39"/>
      <c r="LXB39"/>
      <c r="LXC39"/>
      <c r="LXD39"/>
      <c r="LXE39"/>
      <c r="LXF39"/>
      <c r="LXG39"/>
      <c r="LXH39"/>
      <c r="LXI39"/>
      <c r="LXJ39"/>
      <c r="LXK39"/>
      <c r="LXL39"/>
      <c r="LXM39"/>
      <c r="LXN39"/>
      <c r="LXO39"/>
      <c r="LXP39"/>
      <c r="LXQ39"/>
      <c r="LXR39"/>
      <c r="LXS39"/>
      <c r="LXT39"/>
      <c r="LXU39"/>
      <c r="LXV39"/>
      <c r="LXW39"/>
      <c r="LXX39"/>
      <c r="LXY39"/>
      <c r="LXZ39"/>
      <c r="LYA39"/>
      <c r="LYB39"/>
      <c r="LYC39"/>
      <c r="LYD39"/>
      <c r="LYE39"/>
      <c r="LYF39"/>
      <c r="LYG39"/>
      <c r="LYH39"/>
      <c r="LYI39"/>
      <c r="LYJ39"/>
      <c r="LYK39"/>
      <c r="LYL39"/>
      <c r="LYM39"/>
      <c r="LYN39"/>
      <c r="LYO39"/>
      <c r="LYP39"/>
      <c r="LYQ39"/>
      <c r="LYR39"/>
      <c r="LYS39"/>
      <c r="LYT39"/>
      <c r="LYU39"/>
      <c r="LYV39"/>
      <c r="LYW39"/>
      <c r="LYX39"/>
      <c r="LYY39"/>
      <c r="LYZ39"/>
      <c r="LZA39"/>
      <c r="LZB39"/>
      <c r="LZC39"/>
      <c r="LZD39"/>
      <c r="LZE39"/>
      <c r="LZF39"/>
      <c r="LZG39"/>
      <c r="LZH39"/>
      <c r="LZI39"/>
      <c r="LZJ39"/>
      <c r="LZK39"/>
      <c r="LZL39"/>
      <c r="LZM39"/>
      <c r="LZN39"/>
      <c r="LZO39"/>
      <c r="LZP39"/>
      <c r="LZQ39"/>
      <c r="LZR39"/>
      <c r="LZS39"/>
      <c r="LZT39"/>
      <c r="LZU39"/>
      <c r="LZV39"/>
      <c r="LZW39"/>
      <c r="LZX39"/>
      <c r="LZY39"/>
      <c r="LZZ39"/>
      <c r="MAA39"/>
      <c r="MAB39"/>
      <c r="MAC39"/>
      <c r="MAD39"/>
      <c r="MAE39"/>
      <c r="MAF39"/>
      <c r="MAG39"/>
      <c r="MAH39"/>
      <c r="MAI39"/>
      <c r="MAJ39"/>
      <c r="MAK39"/>
      <c r="MAL39"/>
      <c r="MAM39"/>
      <c r="MAN39"/>
      <c r="MAO39"/>
      <c r="MAP39"/>
      <c r="MAQ39"/>
      <c r="MAR39"/>
      <c r="MAS39"/>
      <c r="MAT39"/>
      <c r="MAU39"/>
      <c r="MAV39"/>
      <c r="MAW39"/>
      <c r="MAX39"/>
      <c r="MAY39"/>
      <c r="MAZ39"/>
      <c r="MBA39"/>
      <c r="MBB39"/>
      <c r="MBC39"/>
      <c r="MBD39"/>
      <c r="MBE39"/>
      <c r="MBF39"/>
      <c r="MBG39"/>
      <c r="MBH39"/>
      <c r="MBI39"/>
      <c r="MBJ39"/>
      <c r="MBK39"/>
      <c r="MBL39"/>
      <c r="MBM39"/>
      <c r="MBN39"/>
      <c r="MBO39"/>
      <c r="MBP39"/>
      <c r="MBQ39"/>
      <c r="MBR39"/>
      <c r="MBS39"/>
      <c r="MBT39"/>
      <c r="MBU39"/>
      <c r="MBV39"/>
      <c r="MBW39"/>
      <c r="MBX39"/>
      <c r="MBY39"/>
      <c r="MBZ39"/>
      <c r="MCA39"/>
      <c r="MCB39"/>
      <c r="MCC39"/>
      <c r="MCD39"/>
      <c r="MCE39"/>
      <c r="MCF39"/>
      <c r="MCG39"/>
      <c r="MCH39"/>
      <c r="MCI39"/>
      <c r="MCJ39"/>
      <c r="MCK39"/>
      <c r="MCL39"/>
      <c r="MCM39"/>
      <c r="MCN39"/>
      <c r="MCO39"/>
      <c r="MCP39"/>
      <c r="MCQ39"/>
      <c r="MCR39"/>
      <c r="MCS39"/>
      <c r="MCT39"/>
      <c r="MCU39"/>
      <c r="MCV39"/>
      <c r="MCW39"/>
      <c r="MCX39"/>
      <c r="MCY39"/>
      <c r="MCZ39"/>
      <c r="MDA39"/>
      <c r="MDB39"/>
      <c r="MDC39"/>
      <c r="MDD39"/>
      <c r="MDE39"/>
      <c r="MDF39"/>
      <c r="MDG39"/>
      <c r="MDH39"/>
      <c r="MDI39"/>
      <c r="MDJ39"/>
      <c r="MDK39"/>
      <c r="MDL39"/>
      <c r="MDM39"/>
      <c r="MDN39"/>
      <c r="MDO39"/>
      <c r="MDP39"/>
      <c r="MDQ39"/>
      <c r="MDR39"/>
      <c r="MDS39"/>
      <c r="MDT39"/>
      <c r="MDU39"/>
      <c r="MDV39"/>
      <c r="MDW39"/>
      <c r="MDX39"/>
      <c r="MDY39"/>
      <c r="MDZ39"/>
      <c r="MEA39"/>
      <c r="MEB39"/>
      <c r="MEC39"/>
      <c r="MED39"/>
      <c r="MEE39"/>
      <c r="MEF39"/>
      <c r="MEG39"/>
      <c r="MEH39"/>
      <c r="MEI39"/>
      <c r="MEJ39"/>
      <c r="MEK39"/>
      <c r="MEL39"/>
      <c r="MEM39"/>
      <c r="MEN39"/>
      <c r="MEO39"/>
      <c r="MEP39"/>
      <c r="MEQ39"/>
      <c r="MER39"/>
      <c r="MES39"/>
      <c r="MET39"/>
      <c r="MEU39"/>
      <c r="MEV39"/>
      <c r="MEW39"/>
      <c r="MEX39"/>
      <c r="MEY39"/>
      <c r="MEZ39"/>
      <c r="MFA39"/>
      <c r="MFB39"/>
      <c r="MFC39"/>
      <c r="MFD39"/>
      <c r="MFE39"/>
      <c r="MFF39"/>
      <c r="MFG39"/>
      <c r="MFH39"/>
      <c r="MFI39"/>
      <c r="MFJ39"/>
      <c r="MFK39"/>
      <c r="MFL39"/>
      <c r="MFM39"/>
      <c r="MFN39"/>
      <c r="MFO39"/>
      <c r="MFP39"/>
      <c r="MFQ39"/>
      <c r="MFR39"/>
      <c r="MFS39"/>
      <c r="MFT39"/>
      <c r="MFU39"/>
      <c r="MFV39"/>
      <c r="MFW39"/>
      <c r="MFX39"/>
      <c r="MFY39"/>
      <c r="MFZ39"/>
      <c r="MGA39"/>
      <c r="MGB39"/>
      <c r="MGC39"/>
      <c r="MGD39"/>
      <c r="MGE39"/>
      <c r="MGF39"/>
      <c r="MGG39"/>
      <c r="MGH39"/>
      <c r="MGI39"/>
      <c r="MGJ39"/>
      <c r="MGK39"/>
      <c r="MGL39"/>
      <c r="MGM39"/>
      <c r="MGN39"/>
      <c r="MGO39"/>
      <c r="MGP39"/>
      <c r="MGQ39"/>
      <c r="MGR39"/>
      <c r="MGS39"/>
      <c r="MGT39"/>
      <c r="MGU39"/>
      <c r="MGV39"/>
      <c r="MGW39"/>
      <c r="MGX39"/>
      <c r="MGY39"/>
      <c r="MGZ39"/>
      <c r="MHA39"/>
      <c r="MHB39"/>
      <c r="MHC39"/>
      <c r="MHD39"/>
      <c r="MHE39"/>
      <c r="MHF39"/>
      <c r="MHG39"/>
      <c r="MHH39"/>
      <c r="MHI39"/>
      <c r="MHJ39"/>
      <c r="MHK39"/>
      <c r="MHL39"/>
      <c r="MHM39"/>
      <c r="MHN39"/>
      <c r="MHO39"/>
      <c r="MHP39"/>
      <c r="MHQ39"/>
      <c r="MHR39"/>
      <c r="MHS39"/>
      <c r="MHT39"/>
      <c r="MHU39"/>
      <c r="MHV39"/>
      <c r="MHW39"/>
      <c r="MHX39"/>
      <c r="MHY39"/>
      <c r="MHZ39"/>
      <c r="MIA39"/>
      <c r="MIB39"/>
      <c r="MIC39"/>
      <c r="MID39"/>
      <c r="MIE39"/>
      <c r="MIF39"/>
      <c r="MIG39"/>
      <c r="MIH39"/>
      <c r="MII39"/>
      <c r="MIJ39"/>
      <c r="MIK39"/>
      <c r="MIL39"/>
      <c r="MIM39"/>
      <c r="MIN39"/>
      <c r="MIO39"/>
      <c r="MIP39"/>
      <c r="MIQ39"/>
      <c r="MIR39"/>
      <c r="MIS39"/>
      <c r="MIT39"/>
      <c r="MIU39"/>
      <c r="MIV39"/>
      <c r="MIW39"/>
      <c r="MIX39"/>
      <c r="MIY39"/>
      <c r="MIZ39"/>
      <c r="MJA39"/>
      <c r="MJB39"/>
      <c r="MJC39"/>
      <c r="MJD39"/>
      <c r="MJE39"/>
      <c r="MJF39"/>
      <c r="MJG39"/>
      <c r="MJH39"/>
      <c r="MJI39"/>
      <c r="MJJ39"/>
      <c r="MJK39"/>
      <c r="MJL39"/>
      <c r="MJM39"/>
      <c r="MJN39"/>
      <c r="MJO39"/>
      <c r="MJP39"/>
      <c r="MJQ39"/>
      <c r="MJR39"/>
      <c r="MJS39"/>
      <c r="MJT39"/>
      <c r="MJU39"/>
      <c r="MJV39"/>
      <c r="MJW39"/>
      <c r="MJX39"/>
      <c r="MJY39"/>
      <c r="MJZ39"/>
      <c r="MKA39"/>
      <c r="MKB39"/>
      <c r="MKC39"/>
      <c r="MKD39"/>
      <c r="MKE39"/>
      <c r="MKF39"/>
      <c r="MKG39"/>
      <c r="MKH39"/>
      <c r="MKI39"/>
      <c r="MKJ39"/>
      <c r="MKK39"/>
      <c r="MKL39"/>
      <c r="MKM39"/>
      <c r="MKN39"/>
      <c r="MKO39"/>
      <c r="MKP39"/>
      <c r="MKQ39"/>
      <c r="MKR39"/>
      <c r="MKS39"/>
      <c r="MKT39"/>
      <c r="MKU39"/>
      <c r="MKV39"/>
      <c r="MKW39"/>
      <c r="MKX39"/>
      <c r="MKY39"/>
      <c r="MKZ39"/>
      <c r="MLA39"/>
      <c r="MLB39"/>
      <c r="MLC39"/>
      <c r="MLD39"/>
      <c r="MLE39"/>
      <c r="MLF39"/>
      <c r="MLG39"/>
      <c r="MLH39"/>
      <c r="MLI39"/>
      <c r="MLJ39"/>
      <c r="MLK39"/>
      <c r="MLL39"/>
      <c r="MLM39"/>
      <c r="MLN39"/>
      <c r="MLO39"/>
      <c r="MLP39"/>
      <c r="MLQ39"/>
      <c r="MLR39"/>
      <c r="MLS39"/>
      <c r="MLT39"/>
      <c r="MLU39"/>
      <c r="MLV39"/>
      <c r="MLW39"/>
      <c r="MLX39"/>
      <c r="MLY39"/>
      <c r="MLZ39"/>
      <c r="MMA39"/>
      <c r="MMB39"/>
      <c r="MMC39"/>
      <c r="MMD39"/>
      <c r="MME39"/>
      <c r="MMF39"/>
      <c r="MMG39"/>
      <c r="MMH39"/>
      <c r="MMI39"/>
      <c r="MMJ39"/>
      <c r="MMK39"/>
      <c r="MML39"/>
      <c r="MMM39"/>
      <c r="MMN39"/>
      <c r="MMO39"/>
      <c r="MMP39"/>
      <c r="MMQ39"/>
      <c r="MMR39"/>
      <c r="MMS39"/>
      <c r="MMT39"/>
      <c r="MMU39"/>
      <c r="MMV39"/>
      <c r="MMW39"/>
      <c r="MMX39"/>
      <c r="MMY39"/>
      <c r="MMZ39"/>
      <c r="MNA39"/>
      <c r="MNB39"/>
      <c r="MNC39"/>
      <c r="MND39"/>
      <c r="MNE39"/>
      <c r="MNF39"/>
      <c r="MNG39"/>
      <c r="MNH39"/>
      <c r="MNI39"/>
      <c r="MNJ39"/>
      <c r="MNK39"/>
      <c r="MNL39"/>
      <c r="MNM39"/>
      <c r="MNN39"/>
      <c r="MNO39"/>
      <c r="MNP39"/>
      <c r="MNQ39"/>
      <c r="MNR39"/>
      <c r="MNS39"/>
      <c r="MNT39"/>
      <c r="MNU39"/>
      <c r="MNV39"/>
      <c r="MNW39"/>
      <c r="MNX39"/>
      <c r="MNY39"/>
      <c r="MNZ39"/>
      <c r="MOA39"/>
      <c r="MOB39"/>
      <c r="MOC39"/>
      <c r="MOD39"/>
      <c r="MOE39"/>
      <c r="MOF39"/>
      <c r="MOG39"/>
      <c r="MOH39"/>
      <c r="MOI39"/>
      <c r="MOJ39"/>
      <c r="MOK39"/>
      <c r="MOL39"/>
      <c r="MOM39"/>
      <c r="MON39"/>
      <c r="MOO39"/>
      <c r="MOP39"/>
      <c r="MOQ39"/>
      <c r="MOR39"/>
      <c r="MOS39"/>
      <c r="MOT39"/>
      <c r="MOU39"/>
      <c r="MOV39"/>
      <c r="MOW39"/>
      <c r="MOX39"/>
      <c r="MOY39"/>
      <c r="MOZ39"/>
      <c r="MPA39"/>
      <c r="MPB39"/>
      <c r="MPC39"/>
      <c r="MPD39"/>
      <c r="MPE39"/>
      <c r="MPF39"/>
      <c r="MPG39"/>
      <c r="MPH39"/>
      <c r="MPI39"/>
      <c r="MPJ39"/>
      <c r="MPK39"/>
      <c r="MPL39"/>
      <c r="MPM39"/>
      <c r="MPN39"/>
      <c r="MPO39"/>
      <c r="MPP39"/>
      <c r="MPQ39"/>
      <c r="MPR39"/>
      <c r="MPS39"/>
      <c r="MPT39"/>
      <c r="MPU39"/>
      <c r="MPV39"/>
      <c r="MPW39"/>
      <c r="MPX39"/>
      <c r="MPY39"/>
      <c r="MPZ39"/>
      <c r="MQA39"/>
      <c r="MQB39"/>
      <c r="MQC39"/>
      <c r="MQD39"/>
      <c r="MQE39"/>
      <c r="MQF39"/>
      <c r="MQG39"/>
      <c r="MQH39"/>
      <c r="MQI39"/>
      <c r="MQJ39"/>
      <c r="MQK39"/>
      <c r="MQL39"/>
      <c r="MQM39"/>
      <c r="MQN39"/>
      <c r="MQO39"/>
      <c r="MQP39"/>
      <c r="MQQ39"/>
      <c r="MQR39"/>
      <c r="MQS39"/>
      <c r="MQT39"/>
      <c r="MQU39"/>
      <c r="MQV39"/>
      <c r="MQW39"/>
      <c r="MQX39"/>
      <c r="MQY39"/>
      <c r="MQZ39"/>
      <c r="MRA39"/>
      <c r="MRB39"/>
      <c r="MRC39"/>
      <c r="MRD39"/>
      <c r="MRE39"/>
      <c r="MRF39"/>
      <c r="MRG39"/>
      <c r="MRH39"/>
      <c r="MRI39"/>
      <c r="MRJ39"/>
      <c r="MRK39"/>
      <c r="MRL39"/>
      <c r="MRM39"/>
      <c r="MRN39"/>
      <c r="MRO39"/>
      <c r="MRP39"/>
      <c r="MRQ39"/>
      <c r="MRR39"/>
      <c r="MRS39"/>
      <c r="MRT39"/>
      <c r="MRU39"/>
      <c r="MRV39"/>
      <c r="MRW39"/>
      <c r="MRX39"/>
      <c r="MRY39"/>
      <c r="MRZ39"/>
      <c r="MSA39"/>
      <c r="MSB39"/>
      <c r="MSC39"/>
      <c r="MSD39"/>
      <c r="MSE39"/>
      <c r="MSF39"/>
      <c r="MSG39"/>
      <c r="MSH39"/>
      <c r="MSI39"/>
      <c r="MSJ39"/>
      <c r="MSK39"/>
      <c r="MSL39"/>
      <c r="MSM39"/>
      <c r="MSN39"/>
      <c r="MSO39"/>
      <c r="MSP39"/>
      <c r="MSQ39"/>
      <c r="MSR39"/>
      <c r="MSS39"/>
      <c r="MST39"/>
      <c r="MSU39"/>
      <c r="MSV39"/>
      <c r="MSW39"/>
      <c r="MSX39"/>
      <c r="MSY39"/>
      <c r="MSZ39"/>
      <c r="MTA39"/>
      <c r="MTB39"/>
      <c r="MTC39"/>
      <c r="MTD39"/>
      <c r="MTE39"/>
      <c r="MTF39"/>
      <c r="MTG39"/>
      <c r="MTH39"/>
      <c r="MTI39"/>
      <c r="MTJ39"/>
      <c r="MTK39"/>
      <c r="MTL39"/>
      <c r="MTM39"/>
      <c r="MTN39"/>
      <c r="MTO39"/>
      <c r="MTP39"/>
      <c r="MTQ39"/>
      <c r="MTR39"/>
      <c r="MTS39"/>
      <c r="MTT39"/>
      <c r="MTU39"/>
      <c r="MTV39"/>
      <c r="MTW39"/>
      <c r="MTX39"/>
      <c r="MTY39"/>
      <c r="MTZ39"/>
      <c r="MUA39"/>
      <c r="MUB39"/>
      <c r="MUC39"/>
      <c r="MUD39"/>
      <c r="MUE39"/>
      <c r="MUF39"/>
      <c r="MUG39"/>
      <c r="MUH39"/>
      <c r="MUI39"/>
      <c r="MUJ39"/>
      <c r="MUK39"/>
      <c r="MUL39"/>
      <c r="MUM39"/>
      <c r="MUN39"/>
      <c r="MUO39"/>
      <c r="MUP39"/>
      <c r="MUQ39"/>
      <c r="MUR39"/>
      <c r="MUS39"/>
      <c r="MUT39"/>
      <c r="MUU39"/>
      <c r="MUV39"/>
      <c r="MUW39"/>
      <c r="MUX39"/>
      <c r="MUY39"/>
      <c r="MUZ39"/>
      <c r="MVA39"/>
      <c r="MVB39"/>
      <c r="MVC39"/>
      <c r="MVD39"/>
      <c r="MVE39"/>
      <c r="MVF39"/>
      <c r="MVG39"/>
      <c r="MVH39"/>
      <c r="MVI39"/>
      <c r="MVJ39"/>
      <c r="MVK39"/>
      <c r="MVL39"/>
      <c r="MVM39"/>
      <c r="MVN39"/>
      <c r="MVO39"/>
      <c r="MVP39"/>
      <c r="MVQ39"/>
      <c r="MVR39"/>
      <c r="MVS39"/>
      <c r="MVT39"/>
      <c r="MVU39"/>
      <c r="MVV39"/>
      <c r="MVW39"/>
      <c r="MVX39"/>
      <c r="MVY39"/>
      <c r="MVZ39"/>
      <c r="MWA39"/>
      <c r="MWB39"/>
      <c r="MWC39"/>
      <c r="MWD39"/>
      <c r="MWE39"/>
      <c r="MWF39"/>
      <c r="MWG39"/>
      <c r="MWH39"/>
      <c r="MWI39"/>
      <c r="MWJ39"/>
      <c r="MWK39"/>
      <c r="MWL39"/>
      <c r="MWM39"/>
      <c r="MWN39"/>
      <c r="MWO39"/>
      <c r="MWP39"/>
      <c r="MWQ39"/>
      <c r="MWR39"/>
      <c r="MWS39"/>
      <c r="MWT39"/>
      <c r="MWU39"/>
      <c r="MWV39"/>
      <c r="MWW39"/>
      <c r="MWX39"/>
      <c r="MWY39"/>
      <c r="MWZ39"/>
      <c r="MXA39"/>
      <c r="MXB39"/>
      <c r="MXC39"/>
      <c r="MXD39"/>
      <c r="MXE39"/>
      <c r="MXF39"/>
      <c r="MXG39"/>
      <c r="MXH39"/>
      <c r="MXI39"/>
      <c r="MXJ39"/>
      <c r="MXK39"/>
      <c r="MXL39"/>
      <c r="MXM39"/>
      <c r="MXN39"/>
      <c r="MXO39"/>
      <c r="MXP39"/>
      <c r="MXQ39"/>
      <c r="MXR39"/>
      <c r="MXS39"/>
      <c r="MXT39"/>
      <c r="MXU39"/>
      <c r="MXV39"/>
      <c r="MXW39"/>
      <c r="MXX39"/>
      <c r="MXY39"/>
      <c r="MXZ39"/>
      <c r="MYA39"/>
      <c r="MYB39"/>
      <c r="MYC39"/>
      <c r="MYD39"/>
      <c r="MYE39"/>
      <c r="MYF39"/>
      <c r="MYG39"/>
      <c r="MYH39"/>
      <c r="MYI39"/>
      <c r="MYJ39"/>
      <c r="MYK39"/>
      <c r="MYL39"/>
      <c r="MYM39"/>
      <c r="MYN39"/>
      <c r="MYO39"/>
      <c r="MYP39"/>
      <c r="MYQ39"/>
      <c r="MYR39"/>
      <c r="MYS39"/>
      <c r="MYT39"/>
      <c r="MYU39"/>
      <c r="MYV39"/>
      <c r="MYW39"/>
      <c r="MYX39"/>
      <c r="MYY39"/>
      <c r="MYZ39"/>
      <c r="MZA39"/>
      <c r="MZB39"/>
      <c r="MZC39"/>
      <c r="MZD39"/>
      <c r="MZE39"/>
      <c r="MZF39"/>
      <c r="MZG39"/>
      <c r="MZH39"/>
      <c r="MZI39"/>
      <c r="MZJ39"/>
      <c r="MZK39"/>
      <c r="MZL39"/>
      <c r="MZM39"/>
      <c r="MZN39"/>
      <c r="MZO39"/>
      <c r="MZP39"/>
      <c r="MZQ39"/>
      <c r="MZR39"/>
      <c r="MZS39"/>
      <c r="MZT39"/>
      <c r="MZU39"/>
      <c r="MZV39"/>
      <c r="MZW39"/>
      <c r="MZX39"/>
      <c r="MZY39"/>
      <c r="MZZ39"/>
      <c r="NAA39"/>
      <c r="NAB39"/>
      <c r="NAC39"/>
      <c r="NAD39"/>
      <c r="NAE39"/>
      <c r="NAF39"/>
      <c r="NAG39"/>
      <c r="NAH39"/>
      <c r="NAI39"/>
      <c r="NAJ39"/>
      <c r="NAK39"/>
      <c r="NAL39"/>
      <c r="NAM39"/>
      <c r="NAN39"/>
      <c r="NAO39"/>
      <c r="NAP39"/>
      <c r="NAQ39"/>
      <c r="NAR39"/>
      <c r="NAS39"/>
      <c r="NAT39"/>
      <c r="NAU39"/>
      <c r="NAV39"/>
      <c r="NAW39"/>
      <c r="NAX39"/>
      <c r="NAY39"/>
      <c r="NAZ39"/>
      <c r="NBA39"/>
      <c r="NBB39"/>
      <c r="NBC39"/>
      <c r="NBD39"/>
      <c r="NBE39"/>
      <c r="NBF39"/>
      <c r="NBG39"/>
      <c r="NBH39"/>
      <c r="NBI39"/>
      <c r="NBJ39"/>
      <c r="NBK39"/>
      <c r="NBL39"/>
      <c r="NBM39"/>
      <c r="NBN39"/>
      <c r="NBO39"/>
      <c r="NBP39"/>
      <c r="NBQ39"/>
      <c r="NBR39"/>
      <c r="NBS39"/>
      <c r="NBT39"/>
      <c r="NBU39"/>
      <c r="NBV39"/>
      <c r="NBW39"/>
      <c r="NBX39"/>
      <c r="NBY39"/>
      <c r="NBZ39"/>
      <c r="NCA39"/>
      <c r="NCB39"/>
      <c r="NCC39"/>
      <c r="NCD39"/>
      <c r="NCE39"/>
      <c r="NCF39"/>
      <c r="NCG39"/>
      <c r="NCH39"/>
      <c r="NCI39"/>
      <c r="NCJ39"/>
      <c r="NCK39"/>
      <c r="NCL39"/>
      <c r="NCM39"/>
      <c r="NCN39"/>
      <c r="NCO39"/>
      <c r="NCP39"/>
      <c r="NCQ39"/>
      <c r="NCR39"/>
      <c r="NCS39"/>
      <c r="NCT39"/>
      <c r="NCU39"/>
      <c r="NCV39"/>
      <c r="NCW39"/>
      <c r="NCX39"/>
      <c r="NCY39"/>
      <c r="NCZ39"/>
      <c r="NDA39"/>
      <c r="NDB39"/>
      <c r="NDC39"/>
      <c r="NDD39"/>
      <c r="NDE39"/>
      <c r="NDF39"/>
      <c r="NDG39"/>
      <c r="NDH39"/>
      <c r="NDI39"/>
      <c r="NDJ39"/>
      <c r="NDK39"/>
      <c r="NDL39"/>
      <c r="NDM39"/>
      <c r="NDN39"/>
      <c r="NDO39"/>
      <c r="NDP39"/>
      <c r="NDQ39"/>
      <c r="NDR39"/>
      <c r="NDS39"/>
      <c r="NDT39"/>
      <c r="NDU39"/>
      <c r="NDV39"/>
      <c r="NDW39"/>
      <c r="NDX39"/>
      <c r="NDY39"/>
      <c r="NDZ39"/>
      <c r="NEA39"/>
      <c r="NEB39"/>
      <c r="NEC39"/>
      <c r="NED39"/>
      <c r="NEE39"/>
      <c r="NEF39"/>
      <c r="NEG39"/>
      <c r="NEH39"/>
      <c r="NEI39"/>
      <c r="NEJ39"/>
      <c r="NEK39"/>
      <c r="NEL39"/>
      <c r="NEM39"/>
      <c r="NEN39"/>
      <c r="NEO39"/>
      <c r="NEP39"/>
      <c r="NEQ39"/>
      <c r="NER39"/>
      <c r="NES39"/>
      <c r="NET39"/>
      <c r="NEU39"/>
      <c r="NEV39"/>
      <c r="NEW39"/>
      <c r="NEX39"/>
      <c r="NEY39"/>
      <c r="NEZ39"/>
      <c r="NFA39"/>
      <c r="NFB39"/>
      <c r="NFC39"/>
      <c r="NFD39"/>
      <c r="NFE39"/>
      <c r="NFF39"/>
      <c r="NFG39"/>
      <c r="NFH39"/>
      <c r="NFI39"/>
      <c r="NFJ39"/>
      <c r="NFK39"/>
      <c r="NFL39"/>
      <c r="NFM39"/>
      <c r="NFN39"/>
      <c r="NFO39"/>
      <c r="NFP39"/>
      <c r="NFQ39"/>
      <c r="NFR39"/>
      <c r="NFS39"/>
      <c r="NFT39"/>
      <c r="NFU39"/>
      <c r="NFV39"/>
      <c r="NFW39"/>
      <c r="NFX39"/>
      <c r="NFY39"/>
      <c r="NFZ39"/>
      <c r="NGA39"/>
      <c r="NGB39"/>
      <c r="NGC39"/>
      <c r="NGD39"/>
      <c r="NGE39"/>
      <c r="NGF39"/>
      <c r="NGG39"/>
      <c r="NGH39"/>
      <c r="NGI39"/>
      <c r="NGJ39"/>
      <c r="NGK39"/>
      <c r="NGL39"/>
      <c r="NGM39"/>
      <c r="NGN39"/>
      <c r="NGO39"/>
      <c r="NGP39"/>
      <c r="NGQ39"/>
      <c r="NGR39"/>
      <c r="NGS39"/>
      <c r="NGT39"/>
      <c r="NGU39"/>
      <c r="NGV39"/>
      <c r="NGW39"/>
      <c r="NGX39"/>
      <c r="NGY39"/>
      <c r="NGZ39"/>
      <c r="NHA39"/>
      <c r="NHB39"/>
      <c r="NHC39"/>
      <c r="NHD39"/>
      <c r="NHE39"/>
      <c r="NHF39"/>
      <c r="NHG39"/>
      <c r="NHH39"/>
      <c r="NHI39"/>
      <c r="NHJ39"/>
      <c r="NHK39"/>
      <c r="NHL39"/>
      <c r="NHM39"/>
      <c r="NHN39"/>
      <c r="NHO39"/>
      <c r="NHP39"/>
      <c r="NHQ39"/>
      <c r="NHR39"/>
      <c r="NHS39"/>
      <c r="NHT39"/>
      <c r="NHU39"/>
      <c r="NHV39"/>
      <c r="NHW39"/>
      <c r="NHX39"/>
      <c r="NHY39"/>
      <c r="NHZ39"/>
      <c r="NIA39"/>
      <c r="NIB39"/>
      <c r="NIC39"/>
      <c r="NID39"/>
      <c r="NIE39"/>
      <c r="NIF39"/>
      <c r="NIG39"/>
      <c r="NIH39"/>
      <c r="NII39"/>
      <c r="NIJ39"/>
      <c r="NIK39"/>
      <c r="NIL39"/>
      <c r="NIM39"/>
      <c r="NIN39"/>
      <c r="NIO39"/>
      <c r="NIP39"/>
      <c r="NIQ39"/>
      <c r="NIR39"/>
      <c r="NIS39"/>
      <c r="NIT39"/>
      <c r="NIU39"/>
      <c r="NIV39"/>
      <c r="NIW39"/>
      <c r="NIX39"/>
      <c r="NIY39"/>
      <c r="NIZ39"/>
      <c r="NJA39"/>
      <c r="NJB39"/>
      <c r="NJC39"/>
      <c r="NJD39"/>
      <c r="NJE39"/>
      <c r="NJF39"/>
      <c r="NJG39"/>
      <c r="NJH39"/>
      <c r="NJI39"/>
      <c r="NJJ39"/>
      <c r="NJK39"/>
      <c r="NJL39"/>
      <c r="NJM39"/>
      <c r="NJN39"/>
      <c r="NJO39"/>
      <c r="NJP39"/>
      <c r="NJQ39"/>
      <c r="NJR39"/>
      <c r="NJS39"/>
      <c r="NJT39"/>
      <c r="NJU39"/>
      <c r="NJV39"/>
      <c r="NJW39"/>
      <c r="NJX39"/>
      <c r="NJY39"/>
      <c r="NJZ39"/>
      <c r="NKA39"/>
      <c r="NKB39"/>
      <c r="NKC39"/>
      <c r="NKD39"/>
      <c r="NKE39"/>
      <c r="NKF39"/>
      <c r="NKG39"/>
      <c r="NKH39"/>
      <c r="NKI39"/>
      <c r="NKJ39"/>
      <c r="NKK39"/>
      <c r="NKL39"/>
      <c r="NKM39"/>
      <c r="NKN39"/>
      <c r="NKO39"/>
      <c r="NKP39"/>
      <c r="NKQ39"/>
      <c r="NKR39"/>
      <c r="NKS39"/>
      <c r="NKT39"/>
      <c r="NKU39"/>
      <c r="NKV39"/>
      <c r="NKW39"/>
      <c r="NKX39"/>
      <c r="NKY39"/>
      <c r="NKZ39"/>
      <c r="NLA39"/>
      <c r="NLB39"/>
      <c r="NLC39"/>
      <c r="NLD39"/>
      <c r="NLE39"/>
      <c r="NLF39"/>
      <c r="NLG39"/>
      <c r="NLH39"/>
      <c r="NLI39"/>
      <c r="NLJ39"/>
      <c r="NLK39"/>
      <c r="NLL39"/>
      <c r="NLM39"/>
      <c r="NLN39"/>
      <c r="NLO39"/>
      <c r="NLP39"/>
      <c r="NLQ39"/>
      <c r="NLR39"/>
      <c r="NLS39"/>
      <c r="NLT39"/>
      <c r="NLU39"/>
      <c r="NLV39"/>
      <c r="NLW39"/>
      <c r="NLX39"/>
      <c r="NLY39"/>
      <c r="NLZ39"/>
      <c r="NMA39"/>
      <c r="NMB39"/>
      <c r="NMC39"/>
      <c r="NMD39"/>
      <c r="NME39"/>
      <c r="NMF39"/>
      <c r="NMG39"/>
      <c r="NMH39"/>
      <c r="NMI39"/>
      <c r="NMJ39"/>
      <c r="NMK39"/>
      <c r="NML39"/>
      <c r="NMM39"/>
      <c r="NMN39"/>
      <c r="NMO39"/>
      <c r="NMP39"/>
      <c r="NMQ39"/>
      <c r="NMR39"/>
      <c r="NMS39"/>
      <c r="NMT39"/>
      <c r="NMU39"/>
      <c r="NMV39"/>
      <c r="NMW39"/>
      <c r="NMX39"/>
      <c r="NMY39"/>
      <c r="NMZ39"/>
      <c r="NNA39"/>
      <c r="NNB39"/>
      <c r="NNC39"/>
      <c r="NND39"/>
      <c r="NNE39"/>
      <c r="NNF39"/>
      <c r="NNG39"/>
      <c r="NNH39"/>
      <c r="NNI39"/>
      <c r="NNJ39"/>
      <c r="NNK39"/>
      <c r="NNL39"/>
      <c r="NNM39"/>
      <c r="NNN39"/>
      <c r="NNO39"/>
      <c r="NNP39"/>
      <c r="NNQ39"/>
      <c r="NNR39"/>
      <c r="NNS39"/>
      <c r="NNT39"/>
      <c r="NNU39"/>
      <c r="NNV39"/>
      <c r="NNW39"/>
      <c r="NNX39"/>
      <c r="NNY39"/>
      <c r="NNZ39"/>
      <c r="NOA39"/>
      <c r="NOB39"/>
      <c r="NOC39"/>
      <c r="NOD39"/>
      <c r="NOE39"/>
      <c r="NOF39"/>
      <c r="NOG39"/>
      <c r="NOH39"/>
      <c r="NOI39"/>
      <c r="NOJ39"/>
      <c r="NOK39"/>
      <c r="NOL39"/>
      <c r="NOM39"/>
      <c r="NON39"/>
      <c r="NOO39"/>
      <c r="NOP39"/>
      <c r="NOQ39"/>
      <c r="NOR39"/>
      <c r="NOS39"/>
      <c r="NOT39"/>
      <c r="NOU39"/>
      <c r="NOV39"/>
      <c r="NOW39"/>
      <c r="NOX39"/>
      <c r="NOY39"/>
      <c r="NOZ39"/>
      <c r="NPA39"/>
      <c r="NPB39"/>
      <c r="NPC39"/>
      <c r="NPD39"/>
      <c r="NPE39"/>
      <c r="NPF39"/>
      <c r="NPG39"/>
      <c r="NPH39"/>
      <c r="NPI39"/>
      <c r="NPJ39"/>
      <c r="NPK39"/>
      <c r="NPL39"/>
      <c r="NPM39"/>
      <c r="NPN39"/>
      <c r="NPO39"/>
      <c r="NPP39"/>
      <c r="NPQ39"/>
      <c r="NPR39"/>
      <c r="NPS39"/>
      <c r="NPT39"/>
      <c r="NPU39"/>
      <c r="NPV39"/>
      <c r="NPW39"/>
      <c r="NPX39"/>
      <c r="NPY39"/>
      <c r="NPZ39"/>
      <c r="NQA39"/>
      <c r="NQB39"/>
      <c r="NQC39"/>
      <c r="NQD39"/>
      <c r="NQE39"/>
      <c r="NQF39"/>
      <c r="NQG39"/>
      <c r="NQH39"/>
      <c r="NQI39"/>
      <c r="NQJ39"/>
      <c r="NQK39"/>
      <c r="NQL39"/>
      <c r="NQM39"/>
      <c r="NQN39"/>
      <c r="NQO39"/>
      <c r="NQP39"/>
      <c r="NQQ39"/>
      <c r="NQR39"/>
      <c r="NQS39"/>
      <c r="NQT39"/>
      <c r="NQU39"/>
      <c r="NQV39"/>
      <c r="NQW39"/>
      <c r="NQX39"/>
      <c r="NQY39"/>
      <c r="NQZ39"/>
      <c r="NRA39"/>
      <c r="NRB39"/>
      <c r="NRC39"/>
      <c r="NRD39"/>
      <c r="NRE39"/>
      <c r="NRF39"/>
      <c r="NRG39"/>
      <c r="NRH39"/>
      <c r="NRI39"/>
      <c r="NRJ39"/>
      <c r="NRK39"/>
      <c r="NRL39"/>
      <c r="NRM39"/>
      <c r="NRN39"/>
      <c r="NRO39"/>
      <c r="NRP39"/>
      <c r="NRQ39"/>
      <c r="NRR39"/>
      <c r="NRS39"/>
      <c r="NRT39"/>
      <c r="NRU39"/>
      <c r="NRV39"/>
      <c r="NRW39"/>
      <c r="NRX39"/>
      <c r="NRY39"/>
      <c r="NRZ39"/>
      <c r="NSA39"/>
      <c r="NSB39"/>
      <c r="NSC39"/>
      <c r="NSD39"/>
      <c r="NSE39"/>
      <c r="NSF39"/>
      <c r="NSG39"/>
      <c r="NSH39"/>
      <c r="NSI39"/>
      <c r="NSJ39"/>
      <c r="NSK39"/>
      <c r="NSL39"/>
      <c r="NSM39"/>
      <c r="NSN39"/>
      <c r="NSO39"/>
      <c r="NSP39"/>
      <c r="NSQ39"/>
      <c r="NSR39"/>
      <c r="NSS39"/>
      <c r="NST39"/>
      <c r="NSU39"/>
      <c r="NSV39"/>
      <c r="NSW39"/>
      <c r="NSX39"/>
      <c r="NSY39"/>
      <c r="NSZ39"/>
      <c r="NTA39"/>
      <c r="NTB39"/>
      <c r="NTC39"/>
      <c r="NTD39"/>
      <c r="NTE39"/>
      <c r="NTF39"/>
      <c r="NTG39"/>
      <c r="NTH39"/>
      <c r="NTI39"/>
      <c r="NTJ39"/>
      <c r="NTK39"/>
      <c r="NTL39"/>
      <c r="NTM39"/>
      <c r="NTN39"/>
      <c r="NTO39"/>
      <c r="NTP39"/>
      <c r="NTQ39"/>
      <c r="NTR39"/>
      <c r="NTS39"/>
      <c r="NTT39"/>
      <c r="NTU39"/>
      <c r="NTV39"/>
      <c r="NTW39"/>
      <c r="NTX39"/>
      <c r="NTY39"/>
      <c r="NTZ39"/>
      <c r="NUA39"/>
      <c r="NUB39"/>
      <c r="NUC39"/>
      <c r="NUD39"/>
      <c r="NUE39"/>
      <c r="NUF39"/>
      <c r="NUG39"/>
      <c r="NUH39"/>
      <c r="NUI39"/>
      <c r="NUJ39"/>
      <c r="NUK39"/>
      <c r="NUL39"/>
      <c r="NUM39"/>
      <c r="NUN39"/>
      <c r="NUO39"/>
      <c r="NUP39"/>
      <c r="NUQ39"/>
      <c r="NUR39"/>
      <c r="NUS39"/>
      <c r="NUT39"/>
      <c r="NUU39"/>
      <c r="NUV39"/>
      <c r="NUW39"/>
      <c r="NUX39"/>
      <c r="NUY39"/>
      <c r="NUZ39"/>
      <c r="NVA39"/>
      <c r="NVB39"/>
      <c r="NVC39"/>
      <c r="NVD39"/>
      <c r="NVE39"/>
      <c r="NVF39"/>
      <c r="NVG39"/>
      <c r="NVH39"/>
      <c r="NVI39"/>
      <c r="NVJ39"/>
      <c r="NVK39"/>
      <c r="NVL39"/>
      <c r="NVM39"/>
      <c r="NVN39"/>
      <c r="NVO39"/>
      <c r="NVP39"/>
      <c r="NVQ39"/>
      <c r="NVR39"/>
      <c r="NVS39"/>
      <c r="NVT39"/>
      <c r="NVU39"/>
      <c r="NVV39"/>
      <c r="NVW39"/>
      <c r="NVX39"/>
      <c r="NVY39"/>
      <c r="NVZ39"/>
      <c r="NWA39"/>
      <c r="NWB39"/>
      <c r="NWC39"/>
      <c r="NWD39"/>
      <c r="NWE39"/>
      <c r="NWF39"/>
      <c r="NWG39"/>
      <c r="NWH39"/>
      <c r="NWI39"/>
      <c r="NWJ39"/>
      <c r="NWK39"/>
      <c r="NWL39"/>
      <c r="NWM39"/>
      <c r="NWN39"/>
      <c r="NWO39"/>
      <c r="NWP39"/>
      <c r="NWQ39"/>
      <c r="NWR39"/>
      <c r="NWS39"/>
      <c r="NWT39"/>
      <c r="NWU39"/>
      <c r="NWV39"/>
      <c r="NWW39"/>
      <c r="NWX39"/>
      <c r="NWY39"/>
      <c r="NWZ39"/>
      <c r="NXA39"/>
      <c r="NXB39"/>
      <c r="NXC39"/>
      <c r="NXD39"/>
      <c r="NXE39"/>
      <c r="NXF39"/>
      <c r="NXG39"/>
      <c r="NXH39"/>
      <c r="NXI39"/>
      <c r="NXJ39"/>
      <c r="NXK39"/>
      <c r="NXL39"/>
      <c r="NXM39"/>
      <c r="NXN39"/>
      <c r="NXO39"/>
      <c r="NXP39"/>
      <c r="NXQ39"/>
      <c r="NXR39"/>
      <c r="NXS39"/>
      <c r="NXT39"/>
      <c r="NXU39"/>
      <c r="NXV39"/>
      <c r="NXW39"/>
      <c r="NXX39"/>
      <c r="NXY39"/>
      <c r="NXZ39"/>
      <c r="NYA39"/>
      <c r="NYB39"/>
      <c r="NYC39"/>
      <c r="NYD39"/>
      <c r="NYE39"/>
      <c r="NYF39"/>
      <c r="NYG39"/>
      <c r="NYH39"/>
      <c r="NYI39"/>
      <c r="NYJ39"/>
      <c r="NYK39"/>
      <c r="NYL39"/>
      <c r="NYM39"/>
      <c r="NYN39"/>
      <c r="NYO39"/>
      <c r="NYP39"/>
      <c r="NYQ39"/>
      <c r="NYR39"/>
      <c r="NYS39"/>
      <c r="NYT39"/>
      <c r="NYU39"/>
      <c r="NYV39"/>
      <c r="NYW39"/>
      <c r="NYX39"/>
      <c r="NYY39"/>
      <c r="NYZ39"/>
      <c r="NZA39"/>
      <c r="NZB39"/>
      <c r="NZC39"/>
      <c r="NZD39"/>
      <c r="NZE39"/>
      <c r="NZF39"/>
      <c r="NZG39"/>
      <c r="NZH39"/>
      <c r="NZI39"/>
      <c r="NZJ39"/>
      <c r="NZK39"/>
      <c r="NZL39"/>
      <c r="NZM39"/>
      <c r="NZN39"/>
      <c r="NZO39"/>
      <c r="NZP39"/>
      <c r="NZQ39"/>
      <c r="NZR39"/>
      <c r="NZS39"/>
      <c r="NZT39"/>
      <c r="NZU39"/>
      <c r="NZV39"/>
      <c r="NZW39"/>
      <c r="NZX39"/>
      <c r="NZY39"/>
      <c r="NZZ39"/>
      <c r="OAA39"/>
      <c r="OAB39"/>
      <c r="OAC39"/>
      <c r="OAD39"/>
      <c r="OAE39"/>
      <c r="OAF39"/>
      <c r="OAG39"/>
      <c r="OAH39"/>
      <c r="OAI39"/>
      <c r="OAJ39"/>
      <c r="OAK39"/>
      <c r="OAL39"/>
      <c r="OAM39"/>
      <c r="OAN39"/>
      <c r="OAO39"/>
      <c r="OAP39"/>
      <c r="OAQ39"/>
      <c r="OAR39"/>
      <c r="OAS39"/>
      <c r="OAT39"/>
      <c r="OAU39"/>
      <c r="OAV39"/>
      <c r="OAW39"/>
      <c r="OAX39"/>
      <c r="OAY39"/>
      <c r="OAZ39"/>
      <c r="OBA39"/>
      <c r="OBB39"/>
      <c r="OBC39"/>
      <c r="OBD39"/>
      <c r="OBE39"/>
      <c r="OBF39"/>
      <c r="OBG39"/>
      <c r="OBH39"/>
      <c r="OBI39"/>
      <c r="OBJ39"/>
      <c r="OBK39"/>
      <c r="OBL39"/>
      <c r="OBM39"/>
      <c r="OBN39"/>
      <c r="OBO39"/>
      <c r="OBP39"/>
      <c r="OBQ39"/>
      <c r="OBR39"/>
      <c r="OBS39"/>
      <c r="OBT39"/>
      <c r="OBU39"/>
      <c r="OBV39"/>
      <c r="OBW39"/>
      <c r="OBX39"/>
      <c r="OBY39"/>
      <c r="OBZ39"/>
      <c r="OCA39"/>
      <c r="OCB39"/>
      <c r="OCC39"/>
      <c r="OCD39"/>
      <c r="OCE39"/>
      <c r="OCF39"/>
      <c r="OCG39"/>
      <c r="OCH39"/>
      <c r="OCI39"/>
      <c r="OCJ39"/>
      <c r="OCK39"/>
      <c r="OCL39"/>
      <c r="OCM39"/>
      <c r="OCN39"/>
      <c r="OCO39"/>
      <c r="OCP39"/>
      <c r="OCQ39"/>
      <c r="OCR39"/>
      <c r="OCS39"/>
      <c r="OCT39"/>
      <c r="OCU39"/>
      <c r="OCV39"/>
      <c r="OCW39"/>
      <c r="OCX39"/>
      <c r="OCY39"/>
      <c r="OCZ39"/>
      <c r="ODA39"/>
      <c r="ODB39"/>
      <c r="ODC39"/>
      <c r="ODD39"/>
      <c r="ODE39"/>
      <c r="ODF39"/>
      <c r="ODG39"/>
      <c r="ODH39"/>
      <c r="ODI39"/>
      <c r="ODJ39"/>
      <c r="ODK39"/>
      <c r="ODL39"/>
      <c r="ODM39"/>
      <c r="ODN39"/>
      <c r="ODO39"/>
      <c r="ODP39"/>
      <c r="ODQ39"/>
      <c r="ODR39"/>
      <c r="ODS39"/>
      <c r="ODT39"/>
      <c r="ODU39"/>
      <c r="ODV39"/>
      <c r="ODW39"/>
      <c r="ODX39"/>
      <c r="ODY39"/>
      <c r="ODZ39"/>
      <c r="OEA39"/>
      <c r="OEB39"/>
      <c r="OEC39"/>
      <c r="OED39"/>
      <c r="OEE39"/>
      <c r="OEF39"/>
      <c r="OEG39"/>
      <c r="OEH39"/>
      <c r="OEI39"/>
      <c r="OEJ39"/>
      <c r="OEK39"/>
      <c r="OEL39"/>
      <c r="OEM39"/>
      <c r="OEN39"/>
      <c r="OEO39"/>
      <c r="OEP39"/>
      <c r="OEQ39"/>
      <c r="OER39"/>
      <c r="OES39"/>
      <c r="OET39"/>
      <c r="OEU39"/>
      <c r="OEV39"/>
      <c r="OEW39"/>
      <c r="OEX39"/>
      <c r="OEY39"/>
      <c r="OEZ39"/>
      <c r="OFA39"/>
      <c r="OFB39"/>
      <c r="OFC39"/>
      <c r="OFD39"/>
      <c r="OFE39"/>
      <c r="OFF39"/>
      <c r="OFG39"/>
      <c r="OFH39"/>
      <c r="OFI39"/>
      <c r="OFJ39"/>
      <c r="OFK39"/>
      <c r="OFL39"/>
      <c r="OFM39"/>
      <c r="OFN39"/>
      <c r="OFO39"/>
      <c r="OFP39"/>
      <c r="OFQ39"/>
      <c r="OFR39"/>
      <c r="OFS39"/>
      <c r="OFT39"/>
      <c r="OFU39"/>
      <c r="OFV39"/>
      <c r="OFW39"/>
      <c r="OFX39"/>
      <c r="OFY39"/>
      <c r="OFZ39"/>
      <c r="OGA39"/>
      <c r="OGB39"/>
      <c r="OGC39"/>
      <c r="OGD39"/>
      <c r="OGE39"/>
      <c r="OGF39"/>
      <c r="OGG39"/>
      <c r="OGH39"/>
      <c r="OGI39"/>
      <c r="OGJ39"/>
      <c r="OGK39"/>
      <c r="OGL39"/>
      <c r="OGM39"/>
      <c r="OGN39"/>
      <c r="OGO39"/>
      <c r="OGP39"/>
      <c r="OGQ39"/>
      <c r="OGR39"/>
      <c r="OGS39"/>
      <c r="OGT39"/>
      <c r="OGU39"/>
      <c r="OGV39"/>
      <c r="OGW39"/>
      <c r="OGX39"/>
      <c r="OGY39"/>
      <c r="OGZ39"/>
      <c r="OHA39"/>
      <c r="OHB39"/>
      <c r="OHC39"/>
      <c r="OHD39"/>
      <c r="OHE39"/>
      <c r="OHF39"/>
      <c r="OHG39"/>
      <c r="OHH39"/>
      <c r="OHI39"/>
      <c r="OHJ39"/>
      <c r="OHK39"/>
      <c r="OHL39"/>
      <c r="OHM39"/>
      <c r="OHN39"/>
      <c r="OHO39"/>
      <c r="OHP39"/>
      <c r="OHQ39"/>
      <c r="OHR39"/>
      <c r="OHS39"/>
      <c r="OHT39"/>
      <c r="OHU39"/>
      <c r="OHV39"/>
      <c r="OHW39"/>
      <c r="OHX39"/>
      <c r="OHY39"/>
      <c r="OHZ39"/>
      <c r="OIA39"/>
      <c r="OIB39"/>
      <c r="OIC39"/>
      <c r="OID39"/>
      <c r="OIE39"/>
      <c r="OIF39"/>
      <c r="OIG39"/>
      <c r="OIH39"/>
      <c r="OII39"/>
      <c r="OIJ39"/>
      <c r="OIK39"/>
      <c r="OIL39"/>
      <c r="OIM39"/>
      <c r="OIN39"/>
      <c r="OIO39"/>
      <c r="OIP39"/>
      <c r="OIQ39"/>
      <c r="OIR39"/>
      <c r="OIS39"/>
      <c r="OIT39"/>
      <c r="OIU39"/>
      <c r="OIV39"/>
      <c r="OIW39"/>
      <c r="OIX39"/>
      <c r="OIY39"/>
      <c r="OIZ39"/>
      <c r="OJA39"/>
      <c r="OJB39"/>
      <c r="OJC39"/>
      <c r="OJD39"/>
      <c r="OJE39"/>
      <c r="OJF39"/>
      <c r="OJG39"/>
      <c r="OJH39"/>
      <c r="OJI39"/>
      <c r="OJJ39"/>
      <c r="OJK39"/>
      <c r="OJL39"/>
      <c r="OJM39"/>
      <c r="OJN39"/>
      <c r="OJO39"/>
      <c r="OJP39"/>
      <c r="OJQ39"/>
      <c r="OJR39"/>
      <c r="OJS39"/>
      <c r="OJT39"/>
      <c r="OJU39"/>
      <c r="OJV39"/>
      <c r="OJW39"/>
      <c r="OJX39"/>
      <c r="OJY39"/>
      <c r="OJZ39"/>
      <c r="OKA39"/>
      <c r="OKB39"/>
      <c r="OKC39"/>
      <c r="OKD39"/>
      <c r="OKE39"/>
      <c r="OKF39"/>
      <c r="OKG39"/>
      <c r="OKH39"/>
      <c r="OKI39"/>
      <c r="OKJ39"/>
      <c r="OKK39"/>
      <c r="OKL39"/>
      <c r="OKM39"/>
      <c r="OKN39"/>
      <c r="OKO39"/>
      <c r="OKP39"/>
      <c r="OKQ39"/>
      <c r="OKR39"/>
      <c r="OKS39"/>
      <c r="OKT39"/>
      <c r="OKU39"/>
      <c r="OKV39"/>
      <c r="OKW39"/>
      <c r="OKX39"/>
      <c r="OKY39"/>
      <c r="OKZ39"/>
      <c r="OLA39"/>
      <c r="OLB39"/>
      <c r="OLC39"/>
      <c r="OLD39"/>
      <c r="OLE39"/>
      <c r="OLF39"/>
      <c r="OLG39"/>
      <c r="OLH39"/>
      <c r="OLI39"/>
      <c r="OLJ39"/>
      <c r="OLK39"/>
      <c r="OLL39"/>
      <c r="OLM39"/>
      <c r="OLN39"/>
      <c r="OLO39"/>
      <c r="OLP39"/>
      <c r="OLQ39"/>
      <c r="OLR39"/>
      <c r="OLS39"/>
      <c r="OLT39"/>
      <c r="OLU39"/>
      <c r="OLV39"/>
      <c r="OLW39"/>
      <c r="OLX39"/>
      <c r="OLY39"/>
      <c r="OLZ39"/>
      <c r="OMA39"/>
      <c r="OMB39"/>
      <c r="OMC39"/>
      <c r="OMD39"/>
      <c r="OME39"/>
      <c r="OMF39"/>
      <c r="OMG39"/>
      <c r="OMH39"/>
      <c r="OMI39"/>
      <c r="OMJ39"/>
      <c r="OMK39"/>
      <c r="OML39"/>
      <c r="OMM39"/>
      <c r="OMN39"/>
      <c r="OMO39"/>
      <c r="OMP39"/>
      <c r="OMQ39"/>
      <c r="OMR39"/>
      <c r="OMS39"/>
      <c r="OMT39"/>
      <c r="OMU39"/>
      <c r="OMV39"/>
      <c r="OMW39"/>
      <c r="OMX39"/>
      <c r="OMY39"/>
      <c r="OMZ39"/>
      <c r="ONA39"/>
      <c r="ONB39"/>
      <c r="ONC39"/>
      <c r="OND39"/>
      <c r="ONE39"/>
      <c r="ONF39"/>
      <c r="ONG39"/>
      <c r="ONH39"/>
      <c r="ONI39"/>
      <c r="ONJ39"/>
      <c r="ONK39"/>
      <c r="ONL39"/>
      <c r="ONM39"/>
      <c r="ONN39"/>
      <c r="ONO39"/>
      <c r="ONP39"/>
      <c r="ONQ39"/>
      <c r="ONR39"/>
      <c r="ONS39"/>
      <c r="ONT39"/>
      <c r="ONU39"/>
      <c r="ONV39"/>
      <c r="ONW39"/>
      <c r="ONX39"/>
      <c r="ONY39"/>
      <c r="ONZ39"/>
      <c r="OOA39"/>
      <c r="OOB39"/>
      <c r="OOC39"/>
      <c r="OOD39"/>
      <c r="OOE39"/>
      <c r="OOF39"/>
      <c r="OOG39"/>
      <c r="OOH39"/>
      <c r="OOI39"/>
      <c r="OOJ39"/>
      <c r="OOK39"/>
      <c r="OOL39"/>
      <c r="OOM39"/>
      <c r="OON39"/>
      <c r="OOO39"/>
      <c r="OOP39"/>
      <c r="OOQ39"/>
      <c r="OOR39"/>
      <c r="OOS39"/>
      <c r="OOT39"/>
      <c r="OOU39"/>
      <c r="OOV39"/>
      <c r="OOW39"/>
      <c r="OOX39"/>
      <c r="OOY39"/>
      <c r="OOZ39"/>
      <c r="OPA39"/>
      <c r="OPB39"/>
      <c r="OPC39"/>
      <c r="OPD39"/>
      <c r="OPE39"/>
      <c r="OPF39"/>
      <c r="OPG39"/>
      <c r="OPH39"/>
      <c r="OPI39"/>
      <c r="OPJ39"/>
      <c r="OPK39"/>
      <c r="OPL39"/>
      <c r="OPM39"/>
      <c r="OPN39"/>
      <c r="OPO39"/>
      <c r="OPP39"/>
      <c r="OPQ39"/>
      <c r="OPR39"/>
      <c r="OPS39"/>
      <c r="OPT39"/>
      <c r="OPU39"/>
      <c r="OPV39"/>
      <c r="OPW39"/>
      <c r="OPX39"/>
      <c r="OPY39"/>
      <c r="OPZ39"/>
      <c r="OQA39"/>
      <c r="OQB39"/>
      <c r="OQC39"/>
      <c r="OQD39"/>
      <c r="OQE39"/>
      <c r="OQF39"/>
      <c r="OQG39"/>
      <c r="OQH39"/>
      <c r="OQI39"/>
      <c r="OQJ39"/>
      <c r="OQK39"/>
      <c r="OQL39"/>
      <c r="OQM39"/>
      <c r="OQN39"/>
      <c r="OQO39"/>
      <c r="OQP39"/>
      <c r="OQQ39"/>
      <c r="OQR39"/>
      <c r="OQS39"/>
      <c r="OQT39"/>
      <c r="OQU39"/>
      <c r="OQV39"/>
      <c r="OQW39"/>
      <c r="OQX39"/>
      <c r="OQY39"/>
      <c r="OQZ39"/>
      <c r="ORA39"/>
      <c r="ORB39"/>
      <c r="ORC39"/>
      <c r="ORD39"/>
      <c r="ORE39"/>
      <c r="ORF39"/>
      <c r="ORG39"/>
      <c r="ORH39"/>
      <c r="ORI39"/>
      <c r="ORJ39"/>
      <c r="ORK39"/>
      <c r="ORL39"/>
      <c r="ORM39"/>
      <c r="ORN39"/>
      <c r="ORO39"/>
      <c r="ORP39"/>
      <c r="ORQ39"/>
      <c r="ORR39"/>
      <c r="ORS39"/>
      <c r="ORT39"/>
      <c r="ORU39"/>
      <c r="ORV39"/>
      <c r="ORW39"/>
      <c r="ORX39"/>
      <c r="ORY39"/>
      <c r="ORZ39"/>
      <c r="OSA39"/>
      <c r="OSB39"/>
      <c r="OSC39"/>
      <c r="OSD39"/>
      <c r="OSE39"/>
      <c r="OSF39"/>
      <c r="OSG39"/>
      <c r="OSH39"/>
      <c r="OSI39"/>
      <c r="OSJ39"/>
      <c r="OSK39"/>
      <c r="OSL39"/>
      <c r="OSM39"/>
      <c r="OSN39"/>
      <c r="OSO39"/>
      <c r="OSP39"/>
      <c r="OSQ39"/>
      <c r="OSR39"/>
      <c r="OSS39"/>
      <c r="OST39"/>
      <c r="OSU39"/>
      <c r="OSV39"/>
      <c r="OSW39"/>
      <c r="OSX39"/>
      <c r="OSY39"/>
      <c r="OSZ39"/>
      <c r="OTA39"/>
      <c r="OTB39"/>
      <c r="OTC39"/>
      <c r="OTD39"/>
      <c r="OTE39"/>
      <c r="OTF39"/>
      <c r="OTG39"/>
      <c r="OTH39"/>
      <c r="OTI39"/>
      <c r="OTJ39"/>
      <c r="OTK39"/>
      <c r="OTL39"/>
      <c r="OTM39"/>
      <c r="OTN39"/>
      <c r="OTO39"/>
      <c r="OTP39"/>
      <c r="OTQ39"/>
      <c r="OTR39"/>
      <c r="OTS39"/>
      <c r="OTT39"/>
      <c r="OTU39"/>
      <c r="OTV39"/>
      <c r="OTW39"/>
      <c r="OTX39"/>
      <c r="OTY39"/>
      <c r="OTZ39"/>
      <c r="OUA39"/>
      <c r="OUB39"/>
      <c r="OUC39"/>
      <c r="OUD39"/>
      <c r="OUE39"/>
      <c r="OUF39"/>
      <c r="OUG39"/>
      <c r="OUH39"/>
      <c r="OUI39"/>
      <c r="OUJ39"/>
      <c r="OUK39"/>
      <c r="OUL39"/>
      <c r="OUM39"/>
      <c r="OUN39"/>
      <c r="OUO39"/>
      <c r="OUP39"/>
      <c r="OUQ39"/>
      <c r="OUR39"/>
      <c r="OUS39"/>
      <c r="OUT39"/>
      <c r="OUU39"/>
      <c r="OUV39"/>
      <c r="OUW39"/>
      <c r="OUX39"/>
      <c r="OUY39"/>
      <c r="OUZ39"/>
      <c r="OVA39"/>
      <c r="OVB39"/>
      <c r="OVC39"/>
      <c r="OVD39"/>
      <c r="OVE39"/>
      <c r="OVF39"/>
      <c r="OVG39"/>
      <c r="OVH39"/>
      <c r="OVI39"/>
      <c r="OVJ39"/>
      <c r="OVK39"/>
      <c r="OVL39"/>
      <c r="OVM39"/>
      <c r="OVN39"/>
      <c r="OVO39"/>
      <c r="OVP39"/>
      <c r="OVQ39"/>
      <c r="OVR39"/>
      <c r="OVS39"/>
      <c r="OVT39"/>
      <c r="OVU39"/>
      <c r="OVV39"/>
      <c r="OVW39"/>
      <c r="OVX39"/>
      <c r="OVY39"/>
      <c r="OVZ39"/>
      <c r="OWA39"/>
      <c r="OWB39"/>
      <c r="OWC39"/>
      <c r="OWD39"/>
      <c r="OWE39"/>
      <c r="OWF39"/>
      <c r="OWG39"/>
      <c r="OWH39"/>
      <c r="OWI39"/>
      <c r="OWJ39"/>
      <c r="OWK39"/>
      <c r="OWL39"/>
      <c r="OWM39"/>
      <c r="OWN39"/>
      <c r="OWO39"/>
      <c r="OWP39"/>
      <c r="OWQ39"/>
      <c r="OWR39"/>
      <c r="OWS39"/>
      <c r="OWT39"/>
      <c r="OWU39"/>
      <c r="OWV39"/>
      <c r="OWW39"/>
      <c r="OWX39"/>
      <c r="OWY39"/>
      <c r="OWZ39"/>
      <c r="OXA39"/>
      <c r="OXB39"/>
      <c r="OXC39"/>
      <c r="OXD39"/>
      <c r="OXE39"/>
      <c r="OXF39"/>
      <c r="OXG39"/>
      <c r="OXH39"/>
      <c r="OXI39"/>
      <c r="OXJ39"/>
      <c r="OXK39"/>
      <c r="OXL39"/>
      <c r="OXM39"/>
      <c r="OXN39"/>
      <c r="OXO39"/>
      <c r="OXP39"/>
      <c r="OXQ39"/>
      <c r="OXR39"/>
      <c r="OXS39"/>
      <c r="OXT39"/>
      <c r="OXU39"/>
      <c r="OXV39"/>
      <c r="OXW39"/>
      <c r="OXX39"/>
      <c r="OXY39"/>
      <c r="OXZ39"/>
      <c r="OYA39"/>
      <c r="OYB39"/>
      <c r="OYC39"/>
      <c r="OYD39"/>
      <c r="OYE39"/>
      <c r="OYF39"/>
      <c r="OYG39"/>
      <c r="OYH39"/>
      <c r="OYI39"/>
      <c r="OYJ39"/>
      <c r="OYK39"/>
      <c r="OYL39"/>
      <c r="OYM39"/>
      <c r="OYN39"/>
      <c r="OYO39"/>
      <c r="OYP39"/>
      <c r="OYQ39"/>
      <c r="OYR39"/>
      <c r="OYS39"/>
      <c r="OYT39"/>
      <c r="OYU39"/>
      <c r="OYV39"/>
      <c r="OYW39"/>
      <c r="OYX39"/>
      <c r="OYY39"/>
      <c r="OYZ39"/>
      <c r="OZA39"/>
      <c r="OZB39"/>
      <c r="OZC39"/>
      <c r="OZD39"/>
      <c r="OZE39"/>
      <c r="OZF39"/>
      <c r="OZG39"/>
      <c r="OZH39"/>
      <c r="OZI39"/>
      <c r="OZJ39"/>
      <c r="OZK39"/>
      <c r="OZL39"/>
      <c r="OZM39"/>
      <c r="OZN39"/>
      <c r="OZO39"/>
      <c r="OZP39"/>
      <c r="OZQ39"/>
      <c r="OZR39"/>
      <c r="OZS39"/>
      <c r="OZT39"/>
      <c r="OZU39"/>
      <c r="OZV39"/>
      <c r="OZW39"/>
      <c r="OZX39"/>
      <c r="OZY39"/>
      <c r="OZZ39"/>
      <c r="PAA39"/>
      <c r="PAB39"/>
      <c r="PAC39"/>
      <c r="PAD39"/>
      <c r="PAE39"/>
      <c r="PAF39"/>
      <c r="PAG39"/>
      <c r="PAH39"/>
      <c r="PAI39"/>
      <c r="PAJ39"/>
      <c r="PAK39"/>
      <c r="PAL39"/>
      <c r="PAM39"/>
      <c r="PAN39"/>
      <c r="PAO39"/>
      <c r="PAP39"/>
      <c r="PAQ39"/>
      <c r="PAR39"/>
      <c r="PAS39"/>
      <c r="PAT39"/>
      <c r="PAU39"/>
      <c r="PAV39"/>
      <c r="PAW39"/>
      <c r="PAX39"/>
      <c r="PAY39"/>
      <c r="PAZ39"/>
      <c r="PBA39"/>
      <c r="PBB39"/>
      <c r="PBC39"/>
      <c r="PBD39"/>
      <c r="PBE39"/>
      <c r="PBF39"/>
      <c r="PBG39"/>
      <c r="PBH39"/>
      <c r="PBI39"/>
      <c r="PBJ39"/>
      <c r="PBK39"/>
      <c r="PBL39"/>
      <c r="PBM39"/>
      <c r="PBN39"/>
      <c r="PBO39"/>
      <c r="PBP39"/>
      <c r="PBQ39"/>
      <c r="PBR39"/>
      <c r="PBS39"/>
      <c r="PBT39"/>
      <c r="PBU39"/>
      <c r="PBV39"/>
      <c r="PBW39"/>
      <c r="PBX39"/>
      <c r="PBY39"/>
      <c r="PBZ39"/>
      <c r="PCA39"/>
      <c r="PCB39"/>
      <c r="PCC39"/>
      <c r="PCD39"/>
      <c r="PCE39"/>
      <c r="PCF39"/>
      <c r="PCG39"/>
      <c r="PCH39"/>
      <c r="PCI39"/>
      <c r="PCJ39"/>
      <c r="PCK39"/>
      <c r="PCL39"/>
      <c r="PCM39"/>
      <c r="PCN39"/>
      <c r="PCO39"/>
      <c r="PCP39"/>
      <c r="PCQ39"/>
      <c r="PCR39"/>
      <c r="PCS39"/>
      <c r="PCT39"/>
      <c r="PCU39"/>
      <c r="PCV39"/>
      <c r="PCW39"/>
      <c r="PCX39"/>
      <c r="PCY39"/>
      <c r="PCZ39"/>
      <c r="PDA39"/>
      <c r="PDB39"/>
      <c r="PDC39"/>
      <c r="PDD39"/>
      <c r="PDE39"/>
      <c r="PDF39"/>
      <c r="PDG39"/>
      <c r="PDH39"/>
      <c r="PDI39"/>
      <c r="PDJ39"/>
      <c r="PDK39"/>
      <c r="PDL39"/>
      <c r="PDM39"/>
      <c r="PDN39"/>
      <c r="PDO39"/>
      <c r="PDP39"/>
      <c r="PDQ39"/>
      <c r="PDR39"/>
      <c r="PDS39"/>
      <c r="PDT39"/>
      <c r="PDU39"/>
      <c r="PDV39"/>
      <c r="PDW39"/>
      <c r="PDX39"/>
      <c r="PDY39"/>
      <c r="PDZ39"/>
      <c r="PEA39"/>
      <c r="PEB39"/>
      <c r="PEC39"/>
      <c r="PED39"/>
      <c r="PEE39"/>
      <c r="PEF39"/>
      <c r="PEG39"/>
      <c r="PEH39"/>
      <c r="PEI39"/>
      <c r="PEJ39"/>
      <c r="PEK39"/>
      <c r="PEL39"/>
      <c r="PEM39"/>
      <c r="PEN39"/>
      <c r="PEO39"/>
      <c r="PEP39"/>
      <c r="PEQ39"/>
      <c r="PER39"/>
      <c r="PES39"/>
      <c r="PET39"/>
      <c r="PEU39"/>
      <c r="PEV39"/>
      <c r="PEW39"/>
      <c r="PEX39"/>
      <c r="PEY39"/>
      <c r="PEZ39"/>
      <c r="PFA39"/>
      <c r="PFB39"/>
      <c r="PFC39"/>
      <c r="PFD39"/>
      <c r="PFE39"/>
      <c r="PFF39"/>
      <c r="PFG39"/>
      <c r="PFH39"/>
      <c r="PFI39"/>
      <c r="PFJ39"/>
      <c r="PFK39"/>
      <c r="PFL39"/>
      <c r="PFM39"/>
      <c r="PFN39"/>
      <c r="PFO39"/>
      <c r="PFP39"/>
      <c r="PFQ39"/>
      <c r="PFR39"/>
      <c r="PFS39"/>
      <c r="PFT39"/>
      <c r="PFU39"/>
      <c r="PFV39"/>
      <c r="PFW39"/>
      <c r="PFX39"/>
      <c r="PFY39"/>
      <c r="PFZ39"/>
      <c r="PGA39"/>
      <c r="PGB39"/>
      <c r="PGC39"/>
      <c r="PGD39"/>
      <c r="PGE39"/>
      <c r="PGF39"/>
      <c r="PGG39"/>
      <c r="PGH39"/>
      <c r="PGI39"/>
      <c r="PGJ39"/>
      <c r="PGK39"/>
      <c r="PGL39"/>
      <c r="PGM39"/>
      <c r="PGN39"/>
      <c r="PGO39"/>
      <c r="PGP39"/>
      <c r="PGQ39"/>
      <c r="PGR39"/>
      <c r="PGS39"/>
      <c r="PGT39"/>
      <c r="PGU39"/>
      <c r="PGV39"/>
      <c r="PGW39"/>
      <c r="PGX39"/>
      <c r="PGY39"/>
      <c r="PGZ39"/>
      <c r="PHA39"/>
      <c r="PHB39"/>
      <c r="PHC39"/>
      <c r="PHD39"/>
      <c r="PHE39"/>
      <c r="PHF39"/>
      <c r="PHG39"/>
      <c r="PHH39"/>
      <c r="PHI39"/>
      <c r="PHJ39"/>
      <c r="PHK39"/>
      <c r="PHL39"/>
      <c r="PHM39"/>
      <c r="PHN39"/>
      <c r="PHO39"/>
      <c r="PHP39"/>
      <c r="PHQ39"/>
      <c r="PHR39"/>
      <c r="PHS39"/>
      <c r="PHT39"/>
      <c r="PHU39"/>
      <c r="PHV39"/>
      <c r="PHW39"/>
      <c r="PHX39"/>
      <c r="PHY39"/>
      <c r="PHZ39"/>
      <c r="PIA39"/>
      <c r="PIB39"/>
      <c r="PIC39"/>
      <c r="PID39"/>
      <c r="PIE39"/>
      <c r="PIF39"/>
      <c r="PIG39"/>
      <c r="PIH39"/>
      <c r="PII39"/>
      <c r="PIJ39"/>
      <c r="PIK39"/>
      <c r="PIL39"/>
      <c r="PIM39"/>
      <c r="PIN39"/>
      <c r="PIO39"/>
      <c r="PIP39"/>
      <c r="PIQ39"/>
      <c r="PIR39"/>
      <c r="PIS39"/>
      <c r="PIT39"/>
      <c r="PIU39"/>
      <c r="PIV39"/>
      <c r="PIW39"/>
      <c r="PIX39"/>
      <c r="PIY39"/>
      <c r="PIZ39"/>
      <c r="PJA39"/>
      <c r="PJB39"/>
      <c r="PJC39"/>
      <c r="PJD39"/>
      <c r="PJE39"/>
      <c r="PJF39"/>
      <c r="PJG39"/>
      <c r="PJH39"/>
      <c r="PJI39"/>
      <c r="PJJ39"/>
      <c r="PJK39"/>
      <c r="PJL39"/>
      <c r="PJM39"/>
      <c r="PJN39"/>
      <c r="PJO39"/>
      <c r="PJP39"/>
      <c r="PJQ39"/>
      <c r="PJR39"/>
      <c r="PJS39"/>
      <c r="PJT39"/>
      <c r="PJU39"/>
      <c r="PJV39"/>
      <c r="PJW39"/>
      <c r="PJX39"/>
      <c r="PJY39"/>
      <c r="PJZ39"/>
      <c r="PKA39"/>
      <c r="PKB39"/>
      <c r="PKC39"/>
      <c r="PKD39"/>
      <c r="PKE39"/>
      <c r="PKF39"/>
      <c r="PKG39"/>
      <c r="PKH39"/>
      <c r="PKI39"/>
      <c r="PKJ39"/>
      <c r="PKK39"/>
      <c r="PKL39"/>
      <c r="PKM39"/>
      <c r="PKN39"/>
      <c r="PKO39"/>
      <c r="PKP39"/>
      <c r="PKQ39"/>
      <c r="PKR39"/>
      <c r="PKS39"/>
      <c r="PKT39"/>
      <c r="PKU39"/>
      <c r="PKV39"/>
      <c r="PKW39"/>
      <c r="PKX39"/>
      <c r="PKY39"/>
      <c r="PKZ39"/>
      <c r="PLA39"/>
      <c r="PLB39"/>
      <c r="PLC39"/>
      <c r="PLD39"/>
      <c r="PLE39"/>
      <c r="PLF39"/>
      <c r="PLG39"/>
      <c r="PLH39"/>
      <c r="PLI39"/>
      <c r="PLJ39"/>
      <c r="PLK39"/>
      <c r="PLL39"/>
      <c r="PLM39"/>
      <c r="PLN39"/>
      <c r="PLO39"/>
      <c r="PLP39"/>
      <c r="PLQ39"/>
      <c r="PLR39"/>
      <c r="PLS39"/>
      <c r="PLT39"/>
      <c r="PLU39"/>
      <c r="PLV39"/>
      <c r="PLW39"/>
      <c r="PLX39"/>
      <c r="PLY39"/>
      <c r="PLZ39"/>
      <c r="PMA39"/>
      <c r="PMB39"/>
      <c r="PMC39"/>
      <c r="PMD39"/>
      <c r="PME39"/>
      <c r="PMF39"/>
      <c r="PMG39"/>
      <c r="PMH39"/>
      <c r="PMI39"/>
      <c r="PMJ39"/>
      <c r="PMK39"/>
      <c r="PML39"/>
      <c r="PMM39"/>
      <c r="PMN39"/>
      <c r="PMO39"/>
      <c r="PMP39"/>
      <c r="PMQ39"/>
      <c r="PMR39"/>
      <c r="PMS39"/>
      <c r="PMT39"/>
      <c r="PMU39"/>
      <c r="PMV39"/>
      <c r="PMW39"/>
      <c r="PMX39"/>
      <c r="PMY39"/>
      <c r="PMZ39"/>
      <c r="PNA39"/>
      <c r="PNB39"/>
      <c r="PNC39"/>
      <c r="PND39"/>
      <c r="PNE39"/>
      <c r="PNF39"/>
      <c r="PNG39"/>
      <c r="PNH39"/>
      <c r="PNI39"/>
      <c r="PNJ39"/>
      <c r="PNK39"/>
      <c r="PNL39"/>
      <c r="PNM39"/>
      <c r="PNN39"/>
      <c r="PNO39"/>
      <c r="PNP39"/>
      <c r="PNQ39"/>
      <c r="PNR39"/>
      <c r="PNS39"/>
      <c r="PNT39"/>
      <c r="PNU39"/>
      <c r="PNV39"/>
      <c r="PNW39"/>
      <c r="PNX39"/>
      <c r="PNY39"/>
      <c r="PNZ39"/>
      <c r="POA39"/>
      <c r="POB39"/>
      <c r="POC39"/>
      <c r="POD39"/>
      <c r="POE39"/>
      <c r="POF39"/>
      <c r="POG39"/>
      <c r="POH39"/>
      <c r="POI39"/>
      <c r="POJ39"/>
      <c r="POK39"/>
      <c r="POL39"/>
      <c r="POM39"/>
      <c r="PON39"/>
      <c r="POO39"/>
      <c r="POP39"/>
      <c r="POQ39"/>
      <c r="POR39"/>
      <c r="POS39"/>
      <c r="POT39"/>
      <c r="POU39"/>
      <c r="POV39"/>
      <c r="POW39"/>
      <c r="POX39"/>
      <c r="POY39"/>
      <c r="POZ39"/>
      <c r="PPA39"/>
      <c r="PPB39"/>
      <c r="PPC39"/>
      <c r="PPD39"/>
      <c r="PPE39"/>
      <c r="PPF39"/>
      <c r="PPG39"/>
      <c r="PPH39"/>
      <c r="PPI39"/>
      <c r="PPJ39"/>
      <c r="PPK39"/>
      <c r="PPL39"/>
      <c r="PPM39"/>
      <c r="PPN39"/>
      <c r="PPO39"/>
      <c r="PPP39"/>
      <c r="PPQ39"/>
      <c r="PPR39"/>
      <c r="PPS39"/>
      <c r="PPT39"/>
      <c r="PPU39"/>
      <c r="PPV39"/>
      <c r="PPW39"/>
      <c r="PPX39"/>
      <c r="PPY39"/>
      <c r="PPZ39"/>
      <c r="PQA39"/>
      <c r="PQB39"/>
      <c r="PQC39"/>
      <c r="PQD39"/>
      <c r="PQE39"/>
      <c r="PQF39"/>
      <c r="PQG39"/>
      <c r="PQH39"/>
      <c r="PQI39"/>
      <c r="PQJ39"/>
      <c r="PQK39"/>
      <c r="PQL39"/>
      <c r="PQM39"/>
      <c r="PQN39"/>
      <c r="PQO39"/>
      <c r="PQP39"/>
      <c r="PQQ39"/>
      <c r="PQR39"/>
      <c r="PQS39"/>
      <c r="PQT39"/>
      <c r="PQU39"/>
      <c r="PQV39"/>
      <c r="PQW39"/>
      <c r="PQX39"/>
      <c r="PQY39"/>
      <c r="PQZ39"/>
      <c r="PRA39"/>
      <c r="PRB39"/>
      <c r="PRC39"/>
      <c r="PRD39"/>
      <c r="PRE39"/>
      <c r="PRF39"/>
      <c r="PRG39"/>
      <c r="PRH39"/>
      <c r="PRI39"/>
      <c r="PRJ39"/>
      <c r="PRK39"/>
      <c r="PRL39"/>
      <c r="PRM39"/>
      <c r="PRN39"/>
      <c r="PRO39"/>
      <c r="PRP39"/>
      <c r="PRQ39"/>
      <c r="PRR39"/>
      <c r="PRS39"/>
      <c r="PRT39"/>
      <c r="PRU39"/>
      <c r="PRV39"/>
      <c r="PRW39"/>
      <c r="PRX39"/>
      <c r="PRY39"/>
      <c r="PRZ39"/>
      <c r="PSA39"/>
      <c r="PSB39"/>
      <c r="PSC39"/>
      <c r="PSD39"/>
      <c r="PSE39"/>
      <c r="PSF39"/>
      <c r="PSG39"/>
      <c r="PSH39"/>
      <c r="PSI39"/>
      <c r="PSJ39"/>
      <c r="PSK39"/>
      <c r="PSL39"/>
      <c r="PSM39"/>
      <c r="PSN39"/>
      <c r="PSO39"/>
      <c r="PSP39"/>
      <c r="PSQ39"/>
      <c r="PSR39"/>
      <c r="PSS39"/>
      <c r="PST39"/>
      <c r="PSU39"/>
      <c r="PSV39"/>
      <c r="PSW39"/>
      <c r="PSX39"/>
      <c r="PSY39"/>
      <c r="PSZ39"/>
      <c r="PTA39"/>
      <c r="PTB39"/>
      <c r="PTC39"/>
      <c r="PTD39"/>
      <c r="PTE39"/>
      <c r="PTF39"/>
      <c r="PTG39"/>
      <c r="PTH39"/>
      <c r="PTI39"/>
      <c r="PTJ39"/>
      <c r="PTK39"/>
      <c r="PTL39"/>
      <c r="PTM39"/>
      <c r="PTN39"/>
      <c r="PTO39"/>
      <c r="PTP39"/>
      <c r="PTQ39"/>
      <c r="PTR39"/>
      <c r="PTS39"/>
      <c r="PTT39"/>
      <c r="PTU39"/>
      <c r="PTV39"/>
      <c r="PTW39"/>
      <c r="PTX39"/>
      <c r="PTY39"/>
      <c r="PTZ39"/>
      <c r="PUA39"/>
      <c r="PUB39"/>
      <c r="PUC39"/>
      <c r="PUD39"/>
      <c r="PUE39"/>
      <c r="PUF39"/>
      <c r="PUG39"/>
      <c r="PUH39"/>
      <c r="PUI39"/>
      <c r="PUJ39"/>
      <c r="PUK39"/>
      <c r="PUL39"/>
      <c r="PUM39"/>
      <c r="PUN39"/>
      <c r="PUO39"/>
      <c r="PUP39"/>
      <c r="PUQ39"/>
      <c r="PUR39"/>
      <c r="PUS39"/>
      <c r="PUT39"/>
      <c r="PUU39"/>
      <c r="PUV39"/>
      <c r="PUW39"/>
      <c r="PUX39"/>
      <c r="PUY39"/>
      <c r="PUZ39"/>
      <c r="PVA39"/>
      <c r="PVB39"/>
      <c r="PVC39"/>
      <c r="PVD39"/>
      <c r="PVE39"/>
      <c r="PVF39"/>
      <c r="PVG39"/>
      <c r="PVH39"/>
      <c r="PVI39"/>
      <c r="PVJ39"/>
      <c r="PVK39"/>
      <c r="PVL39"/>
      <c r="PVM39"/>
      <c r="PVN39"/>
      <c r="PVO39"/>
      <c r="PVP39"/>
      <c r="PVQ39"/>
      <c r="PVR39"/>
      <c r="PVS39"/>
      <c r="PVT39"/>
      <c r="PVU39"/>
      <c r="PVV39"/>
      <c r="PVW39"/>
      <c r="PVX39"/>
      <c r="PVY39"/>
      <c r="PVZ39"/>
      <c r="PWA39"/>
      <c r="PWB39"/>
      <c r="PWC39"/>
      <c r="PWD39"/>
      <c r="PWE39"/>
      <c r="PWF39"/>
      <c r="PWG39"/>
      <c r="PWH39"/>
      <c r="PWI39"/>
      <c r="PWJ39"/>
      <c r="PWK39"/>
      <c r="PWL39"/>
      <c r="PWM39"/>
      <c r="PWN39"/>
      <c r="PWO39"/>
      <c r="PWP39"/>
      <c r="PWQ39"/>
      <c r="PWR39"/>
      <c r="PWS39"/>
      <c r="PWT39"/>
      <c r="PWU39"/>
      <c r="PWV39"/>
      <c r="PWW39"/>
      <c r="PWX39"/>
      <c r="PWY39"/>
      <c r="PWZ39"/>
      <c r="PXA39"/>
      <c r="PXB39"/>
      <c r="PXC39"/>
      <c r="PXD39"/>
      <c r="PXE39"/>
      <c r="PXF39"/>
      <c r="PXG39"/>
      <c r="PXH39"/>
      <c r="PXI39"/>
      <c r="PXJ39"/>
      <c r="PXK39"/>
      <c r="PXL39"/>
      <c r="PXM39"/>
      <c r="PXN39"/>
      <c r="PXO39"/>
      <c r="PXP39"/>
      <c r="PXQ39"/>
      <c r="PXR39"/>
      <c r="PXS39"/>
      <c r="PXT39"/>
      <c r="PXU39"/>
      <c r="PXV39"/>
      <c r="PXW39"/>
      <c r="PXX39"/>
      <c r="PXY39"/>
      <c r="PXZ39"/>
      <c r="PYA39"/>
      <c r="PYB39"/>
      <c r="PYC39"/>
      <c r="PYD39"/>
      <c r="PYE39"/>
      <c r="PYF39"/>
      <c r="PYG39"/>
      <c r="PYH39"/>
      <c r="PYI39"/>
      <c r="PYJ39"/>
      <c r="PYK39"/>
      <c r="PYL39"/>
      <c r="PYM39"/>
      <c r="PYN39"/>
      <c r="PYO39"/>
      <c r="PYP39"/>
      <c r="PYQ39"/>
      <c r="PYR39"/>
      <c r="PYS39"/>
      <c r="PYT39"/>
      <c r="PYU39"/>
      <c r="PYV39"/>
      <c r="PYW39"/>
      <c r="PYX39"/>
      <c r="PYY39"/>
      <c r="PYZ39"/>
      <c r="PZA39"/>
      <c r="PZB39"/>
      <c r="PZC39"/>
      <c r="PZD39"/>
      <c r="PZE39"/>
      <c r="PZF39"/>
      <c r="PZG39"/>
      <c r="PZH39"/>
      <c r="PZI39"/>
      <c r="PZJ39"/>
      <c r="PZK39"/>
      <c r="PZL39"/>
      <c r="PZM39"/>
      <c r="PZN39"/>
      <c r="PZO39"/>
      <c r="PZP39"/>
      <c r="PZQ39"/>
      <c r="PZR39"/>
      <c r="PZS39"/>
      <c r="PZT39"/>
      <c r="PZU39"/>
      <c r="PZV39"/>
      <c r="PZW39"/>
      <c r="PZX39"/>
      <c r="PZY39"/>
      <c r="PZZ39"/>
      <c r="QAA39"/>
      <c r="QAB39"/>
      <c r="QAC39"/>
      <c r="QAD39"/>
      <c r="QAE39"/>
      <c r="QAF39"/>
      <c r="QAG39"/>
      <c r="QAH39"/>
      <c r="QAI39"/>
      <c r="QAJ39"/>
      <c r="QAK39"/>
      <c r="QAL39"/>
      <c r="QAM39"/>
      <c r="QAN39"/>
      <c r="QAO39"/>
      <c r="QAP39"/>
      <c r="QAQ39"/>
      <c r="QAR39"/>
      <c r="QAS39"/>
      <c r="QAT39"/>
      <c r="QAU39"/>
      <c r="QAV39"/>
      <c r="QAW39"/>
      <c r="QAX39"/>
      <c r="QAY39"/>
      <c r="QAZ39"/>
      <c r="QBA39"/>
      <c r="QBB39"/>
      <c r="QBC39"/>
      <c r="QBD39"/>
      <c r="QBE39"/>
      <c r="QBF39"/>
      <c r="QBG39"/>
      <c r="QBH39"/>
      <c r="QBI39"/>
      <c r="QBJ39"/>
      <c r="QBK39"/>
      <c r="QBL39"/>
      <c r="QBM39"/>
      <c r="QBN39"/>
      <c r="QBO39"/>
      <c r="QBP39"/>
      <c r="QBQ39"/>
      <c r="QBR39"/>
      <c r="QBS39"/>
      <c r="QBT39"/>
      <c r="QBU39"/>
      <c r="QBV39"/>
      <c r="QBW39"/>
      <c r="QBX39"/>
      <c r="QBY39"/>
      <c r="QBZ39"/>
      <c r="QCA39"/>
      <c r="QCB39"/>
      <c r="QCC39"/>
      <c r="QCD39"/>
      <c r="QCE39"/>
      <c r="QCF39"/>
      <c r="QCG39"/>
      <c r="QCH39"/>
      <c r="QCI39"/>
      <c r="QCJ39"/>
      <c r="QCK39"/>
      <c r="QCL39"/>
      <c r="QCM39"/>
      <c r="QCN39"/>
      <c r="QCO39"/>
      <c r="QCP39"/>
      <c r="QCQ39"/>
      <c r="QCR39"/>
      <c r="QCS39"/>
      <c r="QCT39"/>
      <c r="QCU39"/>
      <c r="QCV39"/>
      <c r="QCW39"/>
      <c r="QCX39"/>
      <c r="QCY39"/>
      <c r="QCZ39"/>
      <c r="QDA39"/>
      <c r="QDB39"/>
      <c r="QDC39"/>
      <c r="QDD39"/>
      <c r="QDE39"/>
      <c r="QDF39"/>
      <c r="QDG39"/>
      <c r="QDH39"/>
      <c r="QDI39"/>
      <c r="QDJ39"/>
      <c r="QDK39"/>
      <c r="QDL39"/>
      <c r="QDM39"/>
      <c r="QDN39"/>
      <c r="QDO39"/>
      <c r="QDP39"/>
      <c r="QDQ39"/>
      <c r="QDR39"/>
      <c r="QDS39"/>
      <c r="QDT39"/>
      <c r="QDU39"/>
      <c r="QDV39"/>
      <c r="QDW39"/>
      <c r="QDX39"/>
      <c r="QDY39"/>
      <c r="QDZ39"/>
      <c r="QEA39"/>
      <c r="QEB39"/>
      <c r="QEC39"/>
      <c r="QED39"/>
      <c r="QEE39"/>
      <c r="QEF39"/>
      <c r="QEG39"/>
      <c r="QEH39"/>
      <c r="QEI39"/>
      <c r="QEJ39"/>
      <c r="QEK39"/>
      <c r="QEL39"/>
      <c r="QEM39"/>
      <c r="QEN39"/>
      <c r="QEO39"/>
      <c r="QEP39"/>
      <c r="QEQ39"/>
      <c r="QER39"/>
      <c r="QES39"/>
      <c r="QET39"/>
      <c r="QEU39"/>
      <c r="QEV39"/>
      <c r="QEW39"/>
      <c r="QEX39"/>
      <c r="QEY39"/>
      <c r="QEZ39"/>
      <c r="QFA39"/>
      <c r="QFB39"/>
      <c r="QFC39"/>
      <c r="QFD39"/>
      <c r="QFE39"/>
      <c r="QFF39"/>
      <c r="QFG39"/>
      <c r="QFH39"/>
      <c r="QFI39"/>
      <c r="QFJ39"/>
      <c r="QFK39"/>
      <c r="QFL39"/>
      <c r="QFM39"/>
      <c r="QFN39"/>
      <c r="QFO39"/>
      <c r="QFP39"/>
      <c r="QFQ39"/>
      <c r="QFR39"/>
      <c r="QFS39"/>
      <c r="QFT39"/>
      <c r="QFU39"/>
      <c r="QFV39"/>
      <c r="QFW39"/>
      <c r="QFX39"/>
      <c r="QFY39"/>
      <c r="QFZ39"/>
      <c r="QGA39"/>
      <c r="QGB39"/>
      <c r="QGC39"/>
      <c r="QGD39"/>
      <c r="QGE39"/>
      <c r="QGF39"/>
      <c r="QGG39"/>
      <c r="QGH39"/>
      <c r="QGI39"/>
      <c r="QGJ39"/>
      <c r="QGK39"/>
      <c r="QGL39"/>
      <c r="QGM39"/>
      <c r="QGN39"/>
      <c r="QGO39"/>
      <c r="QGP39"/>
      <c r="QGQ39"/>
      <c r="QGR39"/>
      <c r="QGS39"/>
      <c r="QGT39"/>
      <c r="QGU39"/>
      <c r="QGV39"/>
      <c r="QGW39"/>
      <c r="QGX39"/>
      <c r="QGY39"/>
      <c r="QGZ39"/>
      <c r="QHA39"/>
      <c r="QHB39"/>
      <c r="QHC39"/>
      <c r="QHD39"/>
      <c r="QHE39"/>
      <c r="QHF39"/>
      <c r="QHG39"/>
      <c r="QHH39"/>
      <c r="QHI39"/>
      <c r="QHJ39"/>
      <c r="QHK39"/>
      <c r="QHL39"/>
      <c r="QHM39"/>
      <c r="QHN39"/>
      <c r="QHO39"/>
      <c r="QHP39"/>
      <c r="QHQ39"/>
      <c r="QHR39"/>
      <c r="QHS39"/>
      <c r="QHT39"/>
      <c r="QHU39"/>
      <c r="QHV39"/>
      <c r="QHW39"/>
      <c r="QHX39"/>
      <c r="QHY39"/>
      <c r="QHZ39"/>
      <c r="QIA39"/>
      <c r="QIB39"/>
      <c r="QIC39"/>
      <c r="QID39"/>
      <c r="QIE39"/>
      <c r="QIF39"/>
      <c r="QIG39"/>
      <c r="QIH39"/>
      <c r="QII39"/>
      <c r="QIJ39"/>
      <c r="QIK39"/>
      <c r="QIL39"/>
      <c r="QIM39"/>
      <c r="QIN39"/>
      <c r="QIO39"/>
      <c r="QIP39"/>
      <c r="QIQ39"/>
      <c r="QIR39"/>
      <c r="QIS39"/>
      <c r="QIT39"/>
      <c r="QIU39"/>
      <c r="QIV39"/>
      <c r="QIW39"/>
      <c r="QIX39"/>
      <c r="QIY39"/>
      <c r="QIZ39"/>
      <c r="QJA39"/>
      <c r="QJB39"/>
      <c r="QJC39"/>
      <c r="QJD39"/>
      <c r="QJE39"/>
      <c r="QJF39"/>
      <c r="QJG39"/>
      <c r="QJH39"/>
      <c r="QJI39"/>
      <c r="QJJ39"/>
      <c r="QJK39"/>
      <c r="QJL39"/>
      <c r="QJM39"/>
      <c r="QJN39"/>
      <c r="QJO39"/>
      <c r="QJP39"/>
      <c r="QJQ39"/>
      <c r="QJR39"/>
      <c r="QJS39"/>
      <c r="QJT39"/>
      <c r="QJU39"/>
      <c r="QJV39"/>
      <c r="QJW39"/>
      <c r="QJX39"/>
      <c r="QJY39"/>
      <c r="QJZ39"/>
      <c r="QKA39"/>
      <c r="QKB39"/>
      <c r="QKC39"/>
      <c r="QKD39"/>
      <c r="QKE39"/>
      <c r="QKF39"/>
      <c r="QKG39"/>
      <c r="QKH39"/>
      <c r="QKI39"/>
      <c r="QKJ39"/>
      <c r="QKK39"/>
      <c r="QKL39"/>
      <c r="QKM39"/>
      <c r="QKN39"/>
      <c r="QKO39"/>
      <c r="QKP39"/>
      <c r="QKQ39"/>
      <c r="QKR39"/>
      <c r="QKS39"/>
      <c r="QKT39"/>
      <c r="QKU39"/>
      <c r="QKV39"/>
      <c r="QKW39"/>
      <c r="QKX39"/>
      <c r="QKY39"/>
      <c r="QKZ39"/>
      <c r="QLA39"/>
      <c r="QLB39"/>
      <c r="QLC39"/>
      <c r="QLD39"/>
      <c r="QLE39"/>
      <c r="QLF39"/>
      <c r="QLG39"/>
      <c r="QLH39"/>
      <c r="QLI39"/>
      <c r="QLJ39"/>
      <c r="QLK39"/>
      <c r="QLL39"/>
      <c r="QLM39"/>
      <c r="QLN39"/>
      <c r="QLO39"/>
      <c r="QLP39"/>
      <c r="QLQ39"/>
      <c r="QLR39"/>
      <c r="QLS39"/>
      <c r="QLT39"/>
      <c r="QLU39"/>
      <c r="QLV39"/>
      <c r="QLW39"/>
      <c r="QLX39"/>
      <c r="QLY39"/>
      <c r="QLZ39"/>
      <c r="QMA39"/>
      <c r="QMB39"/>
      <c r="QMC39"/>
      <c r="QMD39"/>
      <c r="QME39"/>
      <c r="QMF39"/>
      <c r="QMG39"/>
      <c r="QMH39"/>
      <c r="QMI39"/>
      <c r="QMJ39"/>
      <c r="QMK39"/>
      <c r="QML39"/>
      <c r="QMM39"/>
      <c r="QMN39"/>
      <c r="QMO39"/>
      <c r="QMP39"/>
      <c r="QMQ39"/>
      <c r="QMR39"/>
      <c r="QMS39"/>
      <c r="QMT39"/>
      <c r="QMU39"/>
      <c r="QMV39"/>
      <c r="QMW39"/>
      <c r="QMX39"/>
      <c r="QMY39"/>
      <c r="QMZ39"/>
      <c r="QNA39"/>
      <c r="QNB39"/>
      <c r="QNC39"/>
      <c r="QND39"/>
      <c r="QNE39"/>
      <c r="QNF39"/>
      <c r="QNG39"/>
      <c r="QNH39"/>
      <c r="QNI39"/>
      <c r="QNJ39"/>
      <c r="QNK39"/>
      <c r="QNL39"/>
      <c r="QNM39"/>
      <c r="QNN39"/>
      <c r="QNO39"/>
      <c r="QNP39"/>
      <c r="QNQ39"/>
      <c r="QNR39"/>
      <c r="QNS39"/>
      <c r="QNT39"/>
      <c r="QNU39"/>
      <c r="QNV39"/>
      <c r="QNW39"/>
      <c r="QNX39"/>
      <c r="QNY39"/>
      <c r="QNZ39"/>
      <c r="QOA39"/>
      <c r="QOB39"/>
      <c r="QOC39"/>
      <c r="QOD39"/>
      <c r="QOE39"/>
      <c r="QOF39"/>
      <c r="QOG39"/>
      <c r="QOH39"/>
      <c r="QOI39"/>
      <c r="QOJ39"/>
      <c r="QOK39"/>
      <c r="QOL39"/>
      <c r="QOM39"/>
      <c r="QON39"/>
      <c r="QOO39"/>
      <c r="QOP39"/>
      <c r="QOQ39"/>
      <c r="QOR39"/>
      <c r="QOS39"/>
      <c r="QOT39"/>
      <c r="QOU39"/>
      <c r="QOV39"/>
      <c r="QOW39"/>
      <c r="QOX39"/>
      <c r="QOY39"/>
      <c r="QOZ39"/>
      <c r="QPA39"/>
      <c r="QPB39"/>
      <c r="QPC39"/>
      <c r="QPD39"/>
      <c r="QPE39"/>
      <c r="QPF39"/>
      <c r="QPG39"/>
      <c r="QPH39"/>
      <c r="QPI39"/>
      <c r="QPJ39"/>
      <c r="QPK39"/>
      <c r="QPL39"/>
      <c r="QPM39"/>
      <c r="QPN39"/>
      <c r="QPO39"/>
      <c r="QPP39"/>
      <c r="QPQ39"/>
      <c r="QPR39"/>
      <c r="QPS39"/>
      <c r="QPT39"/>
      <c r="QPU39"/>
      <c r="QPV39"/>
      <c r="QPW39"/>
      <c r="QPX39"/>
      <c r="QPY39"/>
      <c r="QPZ39"/>
      <c r="QQA39"/>
      <c r="QQB39"/>
      <c r="QQC39"/>
      <c r="QQD39"/>
      <c r="QQE39"/>
      <c r="QQF39"/>
      <c r="QQG39"/>
      <c r="QQH39"/>
      <c r="QQI39"/>
      <c r="QQJ39"/>
      <c r="QQK39"/>
      <c r="QQL39"/>
      <c r="QQM39"/>
      <c r="QQN39"/>
      <c r="QQO39"/>
      <c r="QQP39"/>
      <c r="QQQ39"/>
      <c r="QQR39"/>
      <c r="QQS39"/>
      <c r="QQT39"/>
      <c r="QQU39"/>
      <c r="QQV39"/>
      <c r="QQW39"/>
      <c r="QQX39"/>
      <c r="QQY39"/>
      <c r="QQZ39"/>
      <c r="QRA39"/>
      <c r="QRB39"/>
      <c r="QRC39"/>
      <c r="QRD39"/>
      <c r="QRE39"/>
      <c r="QRF39"/>
      <c r="QRG39"/>
      <c r="QRH39"/>
      <c r="QRI39"/>
      <c r="QRJ39"/>
      <c r="QRK39"/>
      <c r="QRL39"/>
      <c r="QRM39"/>
      <c r="QRN39"/>
      <c r="QRO39"/>
      <c r="QRP39"/>
      <c r="QRQ39"/>
      <c r="QRR39"/>
      <c r="QRS39"/>
      <c r="QRT39"/>
      <c r="QRU39"/>
      <c r="QRV39"/>
      <c r="QRW39"/>
      <c r="QRX39"/>
      <c r="QRY39"/>
      <c r="QRZ39"/>
      <c r="QSA39"/>
      <c r="QSB39"/>
      <c r="QSC39"/>
      <c r="QSD39"/>
      <c r="QSE39"/>
      <c r="QSF39"/>
      <c r="QSG39"/>
      <c r="QSH39"/>
      <c r="QSI39"/>
      <c r="QSJ39"/>
      <c r="QSK39"/>
      <c r="QSL39"/>
      <c r="QSM39"/>
      <c r="QSN39"/>
      <c r="QSO39"/>
      <c r="QSP39"/>
      <c r="QSQ39"/>
      <c r="QSR39"/>
      <c r="QSS39"/>
      <c r="QST39"/>
      <c r="QSU39"/>
      <c r="QSV39"/>
      <c r="QSW39"/>
      <c r="QSX39"/>
      <c r="QSY39"/>
      <c r="QSZ39"/>
      <c r="QTA39"/>
      <c r="QTB39"/>
      <c r="QTC39"/>
      <c r="QTD39"/>
      <c r="QTE39"/>
      <c r="QTF39"/>
      <c r="QTG39"/>
      <c r="QTH39"/>
      <c r="QTI39"/>
      <c r="QTJ39"/>
      <c r="QTK39"/>
      <c r="QTL39"/>
      <c r="QTM39"/>
      <c r="QTN39"/>
      <c r="QTO39"/>
      <c r="QTP39"/>
      <c r="QTQ39"/>
      <c r="QTR39"/>
      <c r="QTS39"/>
      <c r="QTT39"/>
      <c r="QTU39"/>
      <c r="QTV39"/>
      <c r="QTW39"/>
      <c r="QTX39"/>
      <c r="QTY39"/>
      <c r="QTZ39"/>
      <c r="QUA39"/>
      <c r="QUB39"/>
      <c r="QUC39"/>
      <c r="QUD39"/>
      <c r="QUE39"/>
      <c r="QUF39"/>
      <c r="QUG39"/>
      <c r="QUH39"/>
      <c r="QUI39"/>
      <c r="QUJ39"/>
      <c r="QUK39"/>
      <c r="QUL39"/>
      <c r="QUM39"/>
      <c r="QUN39"/>
      <c r="QUO39"/>
      <c r="QUP39"/>
      <c r="QUQ39"/>
      <c r="QUR39"/>
      <c r="QUS39"/>
      <c r="QUT39"/>
      <c r="QUU39"/>
      <c r="QUV39"/>
      <c r="QUW39"/>
      <c r="QUX39"/>
      <c r="QUY39"/>
      <c r="QUZ39"/>
      <c r="QVA39"/>
      <c r="QVB39"/>
      <c r="QVC39"/>
      <c r="QVD39"/>
      <c r="QVE39"/>
      <c r="QVF39"/>
      <c r="QVG39"/>
      <c r="QVH39"/>
      <c r="QVI39"/>
      <c r="QVJ39"/>
      <c r="QVK39"/>
      <c r="QVL39"/>
      <c r="QVM39"/>
      <c r="QVN39"/>
      <c r="QVO39"/>
      <c r="QVP39"/>
      <c r="QVQ39"/>
      <c r="QVR39"/>
      <c r="QVS39"/>
      <c r="QVT39"/>
      <c r="QVU39"/>
      <c r="QVV39"/>
      <c r="QVW39"/>
      <c r="QVX39"/>
      <c r="QVY39"/>
      <c r="QVZ39"/>
      <c r="QWA39"/>
      <c r="QWB39"/>
      <c r="QWC39"/>
      <c r="QWD39"/>
      <c r="QWE39"/>
      <c r="QWF39"/>
      <c r="QWG39"/>
      <c r="QWH39"/>
      <c r="QWI39"/>
      <c r="QWJ39"/>
      <c r="QWK39"/>
      <c r="QWL39"/>
      <c r="QWM39"/>
      <c r="QWN39"/>
      <c r="QWO39"/>
      <c r="QWP39"/>
      <c r="QWQ39"/>
      <c r="QWR39"/>
      <c r="QWS39"/>
      <c r="QWT39"/>
      <c r="QWU39"/>
      <c r="QWV39"/>
      <c r="QWW39"/>
      <c r="QWX39"/>
      <c r="QWY39"/>
      <c r="QWZ39"/>
      <c r="QXA39"/>
      <c r="QXB39"/>
      <c r="QXC39"/>
      <c r="QXD39"/>
      <c r="QXE39"/>
      <c r="QXF39"/>
      <c r="QXG39"/>
      <c r="QXH39"/>
      <c r="QXI39"/>
      <c r="QXJ39"/>
      <c r="QXK39"/>
      <c r="QXL39"/>
      <c r="QXM39"/>
      <c r="QXN39"/>
      <c r="QXO39"/>
      <c r="QXP39"/>
      <c r="QXQ39"/>
      <c r="QXR39"/>
      <c r="QXS39"/>
      <c r="QXT39"/>
      <c r="QXU39"/>
      <c r="QXV39"/>
      <c r="QXW39"/>
      <c r="QXX39"/>
      <c r="QXY39"/>
      <c r="QXZ39"/>
      <c r="QYA39"/>
      <c r="QYB39"/>
      <c r="QYC39"/>
      <c r="QYD39"/>
      <c r="QYE39"/>
      <c r="QYF39"/>
      <c r="QYG39"/>
      <c r="QYH39"/>
      <c r="QYI39"/>
      <c r="QYJ39"/>
      <c r="QYK39"/>
      <c r="QYL39"/>
      <c r="QYM39"/>
      <c r="QYN39"/>
      <c r="QYO39"/>
      <c r="QYP39"/>
      <c r="QYQ39"/>
      <c r="QYR39"/>
      <c r="QYS39"/>
      <c r="QYT39"/>
      <c r="QYU39"/>
      <c r="QYV39"/>
      <c r="QYW39"/>
      <c r="QYX39"/>
      <c r="QYY39"/>
      <c r="QYZ39"/>
      <c r="QZA39"/>
      <c r="QZB39"/>
      <c r="QZC39"/>
      <c r="QZD39"/>
      <c r="QZE39"/>
      <c r="QZF39"/>
      <c r="QZG39"/>
      <c r="QZH39"/>
      <c r="QZI39"/>
      <c r="QZJ39"/>
      <c r="QZK39"/>
      <c r="QZL39"/>
      <c r="QZM39"/>
      <c r="QZN39"/>
      <c r="QZO39"/>
      <c r="QZP39"/>
      <c r="QZQ39"/>
      <c r="QZR39"/>
      <c r="QZS39"/>
      <c r="QZT39"/>
      <c r="QZU39"/>
      <c r="QZV39"/>
      <c r="QZW39"/>
      <c r="QZX39"/>
      <c r="QZY39"/>
      <c r="QZZ39"/>
      <c r="RAA39"/>
      <c r="RAB39"/>
      <c r="RAC39"/>
      <c r="RAD39"/>
      <c r="RAE39"/>
      <c r="RAF39"/>
      <c r="RAG39"/>
      <c r="RAH39"/>
      <c r="RAI39"/>
      <c r="RAJ39"/>
      <c r="RAK39"/>
      <c r="RAL39"/>
      <c r="RAM39"/>
      <c r="RAN39"/>
      <c r="RAO39"/>
      <c r="RAP39"/>
      <c r="RAQ39"/>
      <c r="RAR39"/>
      <c r="RAS39"/>
      <c r="RAT39"/>
      <c r="RAU39"/>
      <c r="RAV39"/>
      <c r="RAW39"/>
      <c r="RAX39"/>
      <c r="RAY39"/>
      <c r="RAZ39"/>
      <c r="RBA39"/>
      <c r="RBB39"/>
      <c r="RBC39"/>
      <c r="RBD39"/>
      <c r="RBE39"/>
      <c r="RBF39"/>
      <c r="RBG39"/>
      <c r="RBH39"/>
      <c r="RBI39"/>
      <c r="RBJ39"/>
      <c r="RBK39"/>
      <c r="RBL39"/>
      <c r="RBM39"/>
      <c r="RBN39"/>
      <c r="RBO39"/>
      <c r="RBP39"/>
      <c r="RBQ39"/>
      <c r="RBR39"/>
      <c r="RBS39"/>
      <c r="RBT39"/>
      <c r="RBU39"/>
      <c r="RBV39"/>
      <c r="RBW39"/>
      <c r="RBX39"/>
      <c r="RBY39"/>
      <c r="RBZ39"/>
      <c r="RCA39"/>
      <c r="RCB39"/>
      <c r="RCC39"/>
      <c r="RCD39"/>
      <c r="RCE39"/>
      <c r="RCF39"/>
      <c r="RCG39"/>
      <c r="RCH39"/>
      <c r="RCI39"/>
      <c r="RCJ39"/>
      <c r="RCK39"/>
      <c r="RCL39"/>
      <c r="RCM39"/>
      <c r="RCN39"/>
      <c r="RCO39"/>
      <c r="RCP39"/>
      <c r="RCQ39"/>
      <c r="RCR39"/>
      <c r="RCS39"/>
      <c r="RCT39"/>
      <c r="RCU39"/>
      <c r="RCV39"/>
      <c r="RCW39"/>
      <c r="RCX39"/>
      <c r="RCY39"/>
      <c r="RCZ39"/>
      <c r="RDA39"/>
      <c r="RDB39"/>
      <c r="RDC39"/>
      <c r="RDD39"/>
      <c r="RDE39"/>
      <c r="RDF39"/>
      <c r="RDG39"/>
      <c r="RDH39"/>
      <c r="RDI39"/>
      <c r="RDJ39"/>
      <c r="RDK39"/>
      <c r="RDL39"/>
      <c r="RDM39"/>
      <c r="RDN39"/>
      <c r="RDO39"/>
      <c r="RDP39"/>
      <c r="RDQ39"/>
      <c r="RDR39"/>
      <c r="RDS39"/>
      <c r="RDT39"/>
      <c r="RDU39"/>
      <c r="RDV39"/>
      <c r="RDW39"/>
      <c r="RDX39"/>
      <c r="RDY39"/>
      <c r="RDZ39"/>
      <c r="REA39"/>
      <c r="REB39"/>
      <c r="REC39"/>
      <c r="RED39"/>
      <c r="REE39"/>
      <c r="REF39"/>
      <c r="REG39"/>
      <c r="REH39"/>
      <c r="REI39"/>
      <c r="REJ39"/>
      <c r="REK39"/>
      <c r="REL39"/>
      <c r="REM39"/>
      <c r="REN39"/>
      <c r="REO39"/>
      <c r="REP39"/>
      <c r="REQ39"/>
      <c r="RER39"/>
      <c r="RES39"/>
      <c r="RET39"/>
      <c r="REU39"/>
      <c r="REV39"/>
      <c r="REW39"/>
      <c r="REX39"/>
      <c r="REY39"/>
      <c r="REZ39"/>
      <c r="RFA39"/>
      <c r="RFB39"/>
      <c r="RFC39"/>
      <c r="RFD39"/>
      <c r="RFE39"/>
      <c r="RFF39"/>
      <c r="RFG39"/>
      <c r="RFH39"/>
      <c r="RFI39"/>
      <c r="RFJ39"/>
      <c r="RFK39"/>
      <c r="RFL39"/>
      <c r="RFM39"/>
      <c r="RFN39"/>
      <c r="RFO39"/>
      <c r="RFP39"/>
      <c r="RFQ39"/>
      <c r="RFR39"/>
      <c r="RFS39"/>
      <c r="RFT39"/>
      <c r="RFU39"/>
      <c r="RFV39"/>
      <c r="RFW39"/>
      <c r="RFX39"/>
      <c r="RFY39"/>
      <c r="RFZ39"/>
      <c r="RGA39"/>
      <c r="RGB39"/>
      <c r="RGC39"/>
      <c r="RGD39"/>
      <c r="RGE39"/>
      <c r="RGF39"/>
      <c r="RGG39"/>
      <c r="RGH39"/>
      <c r="RGI39"/>
      <c r="RGJ39"/>
      <c r="RGK39"/>
      <c r="RGL39"/>
      <c r="RGM39"/>
      <c r="RGN39"/>
      <c r="RGO39"/>
      <c r="RGP39"/>
      <c r="RGQ39"/>
      <c r="RGR39"/>
      <c r="RGS39"/>
      <c r="RGT39"/>
      <c r="RGU39"/>
      <c r="RGV39"/>
      <c r="RGW39"/>
      <c r="RGX39"/>
      <c r="RGY39"/>
      <c r="RGZ39"/>
      <c r="RHA39"/>
      <c r="RHB39"/>
      <c r="RHC39"/>
      <c r="RHD39"/>
      <c r="RHE39"/>
      <c r="RHF39"/>
      <c r="RHG39"/>
      <c r="RHH39"/>
      <c r="RHI39"/>
      <c r="RHJ39"/>
      <c r="RHK39"/>
      <c r="RHL39"/>
      <c r="RHM39"/>
      <c r="RHN39"/>
      <c r="RHO39"/>
      <c r="RHP39"/>
      <c r="RHQ39"/>
      <c r="RHR39"/>
      <c r="RHS39"/>
      <c r="RHT39"/>
      <c r="RHU39"/>
      <c r="RHV39"/>
      <c r="RHW39"/>
      <c r="RHX39"/>
      <c r="RHY39"/>
      <c r="RHZ39"/>
      <c r="RIA39"/>
      <c r="RIB39"/>
      <c r="RIC39"/>
      <c r="RID39"/>
      <c r="RIE39"/>
      <c r="RIF39"/>
      <c r="RIG39"/>
      <c r="RIH39"/>
      <c r="RII39"/>
      <c r="RIJ39"/>
      <c r="RIK39"/>
      <c r="RIL39"/>
      <c r="RIM39"/>
      <c r="RIN39"/>
      <c r="RIO39"/>
      <c r="RIP39"/>
      <c r="RIQ39"/>
      <c r="RIR39"/>
      <c r="RIS39"/>
      <c r="RIT39"/>
      <c r="RIU39"/>
      <c r="RIV39"/>
      <c r="RIW39"/>
      <c r="RIX39"/>
      <c r="RIY39"/>
      <c r="RIZ39"/>
      <c r="RJA39"/>
      <c r="RJB39"/>
      <c r="RJC39"/>
      <c r="RJD39"/>
      <c r="RJE39"/>
      <c r="RJF39"/>
      <c r="RJG39"/>
      <c r="RJH39"/>
      <c r="RJI39"/>
      <c r="RJJ39"/>
      <c r="RJK39"/>
      <c r="RJL39"/>
      <c r="RJM39"/>
      <c r="RJN39"/>
      <c r="RJO39"/>
      <c r="RJP39"/>
      <c r="RJQ39"/>
      <c r="RJR39"/>
      <c r="RJS39"/>
      <c r="RJT39"/>
      <c r="RJU39"/>
      <c r="RJV39"/>
      <c r="RJW39"/>
      <c r="RJX39"/>
      <c r="RJY39"/>
      <c r="RJZ39"/>
      <c r="RKA39"/>
      <c r="RKB39"/>
      <c r="RKC39"/>
      <c r="RKD39"/>
      <c r="RKE39"/>
      <c r="RKF39"/>
      <c r="RKG39"/>
      <c r="RKH39"/>
      <c r="RKI39"/>
      <c r="RKJ39"/>
      <c r="RKK39"/>
      <c r="RKL39"/>
      <c r="RKM39"/>
      <c r="RKN39"/>
      <c r="RKO39"/>
      <c r="RKP39"/>
      <c r="RKQ39"/>
      <c r="RKR39"/>
      <c r="RKS39"/>
      <c r="RKT39"/>
      <c r="RKU39"/>
      <c r="RKV39"/>
      <c r="RKW39"/>
      <c r="RKX39"/>
      <c r="RKY39"/>
      <c r="RKZ39"/>
      <c r="RLA39"/>
      <c r="RLB39"/>
      <c r="RLC39"/>
      <c r="RLD39"/>
      <c r="RLE39"/>
      <c r="RLF39"/>
      <c r="RLG39"/>
      <c r="RLH39"/>
      <c r="RLI39"/>
      <c r="RLJ39"/>
      <c r="RLK39"/>
      <c r="RLL39"/>
      <c r="RLM39"/>
      <c r="RLN39"/>
      <c r="RLO39"/>
      <c r="RLP39"/>
      <c r="RLQ39"/>
      <c r="RLR39"/>
      <c r="RLS39"/>
      <c r="RLT39"/>
      <c r="RLU39"/>
      <c r="RLV39"/>
      <c r="RLW39"/>
      <c r="RLX39"/>
      <c r="RLY39"/>
      <c r="RLZ39"/>
      <c r="RMA39"/>
      <c r="RMB39"/>
      <c r="RMC39"/>
      <c r="RMD39"/>
      <c r="RME39"/>
      <c r="RMF39"/>
      <c r="RMG39"/>
      <c r="RMH39"/>
      <c r="RMI39"/>
      <c r="RMJ39"/>
      <c r="RMK39"/>
      <c r="RML39"/>
      <c r="RMM39"/>
      <c r="RMN39"/>
      <c r="RMO39"/>
      <c r="RMP39"/>
      <c r="RMQ39"/>
      <c r="RMR39"/>
      <c r="RMS39"/>
      <c r="RMT39"/>
      <c r="RMU39"/>
      <c r="RMV39"/>
      <c r="RMW39"/>
      <c r="RMX39"/>
      <c r="RMY39"/>
      <c r="RMZ39"/>
      <c r="RNA39"/>
      <c r="RNB39"/>
      <c r="RNC39"/>
      <c r="RND39"/>
      <c r="RNE39"/>
      <c r="RNF39"/>
      <c r="RNG39"/>
      <c r="RNH39"/>
      <c r="RNI39"/>
      <c r="RNJ39"/>
      <c r="RNK39"/>
      <c r="RNL39"/>
      <c r="RNM39"/>
      <c r="RNN39"/>
      <c r="RNO39"/>
      <c r="RNP39"/>
      <c r="RNQ39"/>
      <c r="RNR39"/>
      <c r="RNS39"/>
      <c r="RNT39"/>
      <c r="RNU39"/>
      <c r="RNV39"/>
      <c r="RNW39"/>
      <c r="RNX39"/>
      <c r="RNY39"/>
      <c r="RNZ39"/>
      <c r="ROA39"/>
      <c r="ROB39"/>
      <c r="ROC39"/>
      <c r="ROD39"/>
      <c r="ROE39"/>
      <c r="ROF39"/>
      <c r="ROG39"/>
      <c r="ROH39"/>
      <c r="ROI39"/>
      <c r="ROJ39"/>
      <c r="ROK39"/>
      <c r="ROL39"/>
      <c r="ROM39"/>
      <c r="RON39"/>
      <c r="ROO39"/>
      <c r="ROP39"/>
      <c r="ROQ39"/>
      <c r="ROR39"/>
      <c r="ROS39"/>
      <c r="ROT39"/>
      <c r="ROU39"/>
      <c r="ROV39"/>
      <c r="ROW39"/>
      <c r="ROX39"/>
      <c r="ROY39"/>
      <c r="ROZ39"/>
      <c r="RPA39"/>
      <c r="RPB39"/>
      <c r="RPC39"/>
      <c r="RPD39"/>
      <c r="RPE39"/>
      <c r="RPF39"/>
      <c r="RPG39"/>
      <c r="RPH39"/>
      <c r="RPI39"/>
      <c r="RPJ39"/>
      <c r="RPK39"/>
      <c r="RPL39"/>
      <c r="RPM39"/>
      <c r="RPN39"/>
      <c r="RPO39"/>
      <c r="RPP39"/>
      <c r="RPQ39"/>
      <c r="RPR39"/>
      <c r="RPS39"/>
      <c r="RPT39"/>
      <c r="RPU39"/>
      <c r="RPV39"/>
      <c r="RPW39"/>
      <c r="RPX39"/>
      <c r="RPY39"/>
      <c r="RPZ39"/>
      <c r="RQA39"/>
      <c r="RQB39"/>
      <c r="RQC39"/>
      <c r="RQD39"/>
      <c r="RQE39"/>
      <c r="RQF39"/>
      <c r="RQG39"/>
      <c r="RQH39"/>
      <c r="RQI39"/>
      <c r="RQJ39"/>
      <c r="RQK39"/>
      <c r="RQL39"/>
      <c r="RQM39"/>
      <c r="RQN39"/>
      <c r="RQO39"/>
      <c r="RQP39"/>
      <c r="RQQ39"/>
      <c r="RQR39"/>
      <c r="RQS39"/>
      <c r="RQT39"/>
      <c r="RQU39"/>
      <c r="RQV39"/>
      <c r="RQW39"/>
      <c r="RQX39"/>
      <c r="RQY39"/>
      <c r="RQZ39"/>
      <c r="RRA39"/>
      <c r="RRB39"/>
      <c r="RRC39"/>
      <c r="RRD39"/>
      <c r="RRE39"/>
      <c r="RRF39"/>
      <c r="RRG39"/>
      <c r="RRH39"/>
      <c r="RRI39"/>
      <c r="RRJ39"/>
      <c r="RRK39"/>
      <c r="RRL39"/>
      <c r="RRM39"/>
      <c r="RRN39"/>
      <c r="RRO39"/>
      <c r="RRP39"/>
      <c r="RRQ39"/>
      <c r="RRR39"/>
      <c r="RRS39"/>
      <c r="RRT39"/>
      <c r="RRU39"/>
      <c r="RRV39"/>
      <c r="RRW39"/>
      <c r="RRX39"/>
      <c r="RRY39"/>
      <c r="RRZ39"/>
      <c r="RSA39"/>
      <c r="RSB39"/>
      <c r="RSC39"/>
      <c r="RSD39"/>
      <c r="RSE39"/>
      <c r="RSF39"/>
      <c r="RSG39"/>
      <c r="RSH39"/>
      <c r="RSI39"/>
      <c r="RSJ39"/>
      <c r="RSK39"/>
      <c r="RSL39"/>
      <c r="RSM39"/>
      <c r="RSN39"/>
      <c r="RSO39"/>
      <c r="RSP39"/>
      <c r="RSQ39"/>
      <c r="RSR39"/>
      <c r="RSS39"/>
      <c r="RST39"/>
      <c r="RSU39"/>
      <c r="RSV39"/>
      <c r="RSW39"/>
      <c r="RSX39"/>
      <c r="RSY39"/>
      <c r="RSZ39"/>
      <c r="RTA39"/>
      <c r="RTB39"/>
      <c r="RTC39"/>
      <c r="RTD39"/>
      <c r="RTE39"/>
      <c r="RTF39"/>
      <c r="RTG39"/>
      <c r="RTH39"/>
      <c r="RTI39"/>
      <c r="RTJ39"/>
      <c r="RTK39"/>
      <c r="RTL39"/>
      <c r="RTM39"/>
      <c r="RTN39"/>
      <c r="RTO39"/>
      <c r="RTP39"/>
      <c r="RTQ39"/>
      <c r="RTR39"/>
      <c r="RTS39"/>
      <c r="RTT39"/>
      <c r="RTU39"/>
      <c r="RTV39"/>
      <c r="RTW39"/>
      <c r="RTX39"/>
      <c r="RTY39"/>
      <c r="RTZ39"/>
      <c r="RUA39"/>
      <c r="RUB39"/>
      <c r="RUC39"/>
      <c r="RUD39"/>
      <c r="RUE39"/>
      <c r="RUF39"/>
      <c r="RUG39"/>
      <c r="RUH39"/>
      <c r="RUI39"/>
      <c r="RUJ39"/>
      <c r="RUK39"/>
      <c r="RUL39"/>
      <c r="RUM39"/>
      <c r="RUN39"/>
      <c r="RUO39"/>
      <c r="RUP39"/>
      <c r="RUQ39"/>
      <c r="RUR39"/>
      <c r="RUS39"/>
      <c r="RUT39"/>
      <c r="RUU39"/>
      <c r="RUV39"/>
      <c r="RUW39"/>
      <c r="RUX39"/>
      <c r="RUY39"/>
      <c r="RUZ39"/>
      <c r="RVA39"/>
      <c r="RVB39"/>
      <c r="RVC39"/>
      <c r="RVD39"/>
      <c r="RVE39"/>
      <c r="RVF39"/>
      <c r="RVG39"/>
      <c r="RVH39"/>
      <c r="RVI39"/>
      <c r="RVJ39"/>
      <c r="RVK39"/>
      <c r="RVL39"/>
      <c r="RVM39"/>
      <c r="RVN39"/>
      <c r="RVO39"/>
      <c r="RVP39"/>
      <c r="RVQ39"/>
      <c r="RVR39"/>
      <c r="RVS39"/>
      <c r="RVT39"/>
      <c r="RVU39"/>
      <c r="RVV39"/>
      <c r="RVW39"/>
      <c r="RVX39"/>
      <c r="RVY39"/>
      <c r="RVZ39"/>
      <c r="RWA39"/>
      <c r="RWB39"/>
      <c r="RWC39"/>
      <c r="RWD39"/>
      <c r="RWE39"/>
      <c r="RWF39"/>
      <c r="RWG39"/>
      <c r="RWH39"/>
      <c r="RWI39"/>
      <c r="RWJ39"/>
      <c r="RWK39"/>
      <c r="RWL39"/>
      <c r="RWM39"/>
      <c r="RWN39"/>
      <c r="RWO39"/>
      <c r="RWP39"/>
      <c r="RWQ39"/>
      <c r="RWR39"/>
      <c r="RWS39"/>
      <c r="RWT39"/>
      <c r="RWU39"/>
      <c r="RWV39"/>
      <c r="RWW39"/>
      <c r="RWX39"/>
      <c r="RWY39"/>
      <c r="RWZ39"/>
      <c r="RXA39"/>
      <c r="RXB39"/>
      <c r="RXC39"/>
      <c r="RXD39"/>
      <c r="RXE39"/>
      <c r="RXF39"/>
      <c r="RXG39"/>
      <c r="RXH39"/>
      <c r="RXI39"/>
      <c r="RXJ39"/>
      <c r="RXK39"/>
      <c r="RXL39"/>
      <c r="RXM39"/>
      <c r="RXN39"/>
      <c r="RXO39"/>
      <c r="RXP39"/>
      <c r="RXQ39"/>
      <c r="RXR39"/>
      <c r="RXS39"/>
      <c r="RXT39"/>
      <c r="RXU39"/>
      <c r="RXV39"/>
      <c r="RXW39"/>
      <c r="RXX39"/>
      <c r="RXY39"/>
      <c r="RXZ39"/>
      <c r="RYA39"/>
      <c r="RYB39"/>
      <c r="RYC39"/>
      <c r="RYD39"/>
      <c r="RYE39"/>
      <c r="RYF39"/>
      <c r="RYG39"/>
      <c r="RYH39"/>
      <c r="RYI39"/>
      <c r="RYJ39"/>
      <c r="RYK39"/>
      <c r="RYL39"/>
      <c r="RYM39"/>
      <c r="RYN39"/>
      <c r="RYO39"/>
      <c r="RYP39"/>
      <c r="RYQ39"/>
      <c r="RYR39"/>
      <c r="RYS39"/>
      <c r="RYT39"/>
      <c r="RYU39"/>
      <c r="RYV39"/>
      <c r="RYW39"/>
      <c r="RYX39"/>
      <c r="RYY39"/>
      <c r="RYZ39"/>
      <c r="RZA39"/>
      <c r="RZB39"/>
      <c r="RZC39"/>
      <c r="RZD39"/>
      <c r="RZE39"/>
      <c r="RZF39"/>
      <c r="RZG39"/>
      <c r="RZH39"/>
      <c r="RZI39"/>
      <c r="RZJ39"/>
      <c r="RZK39"/>
      <c r="RZL39"/>
      <c r="RZM39"/>
      <c r="RZN39"/>
      <c r="RZO39"/>
      <c r="RZP39"/>
      <c r="RZQ39"/>
      <c r="RZR39"/>
      <c r="RZS39"/>
      <c r="RZT39"/>
      <c r="RZU39"/>
      <c r="RZV39"/>
      <c r="RZW39"/>
      <c r="RZX39"/>
      <c r="RZY39"/>
      <c r="RZZ39"/>
      <c r="SAA39"/>
      <c r="SAB39"/>
      <c r="SAC39"/>
      <c r="SAD39"/>
      <c r="SAE39"/>
      <c r="SAF39"/>
      <c r="SAG39"/>
      <c r="SAH39"/>
      <c r="SAI39"/>
      <c r="SAJ39"/>
      <c r="SAK39"/>
      <c r="SAL39"/>
      <c r="SAM39"/>
      <c r="SAN39"/>
      <c r="SAO39"/>
      <c r="SAP39"/>
      <c r="SAQ39"/>
      <c r="SAR39"/>
      <c r="SAS39"/>
      <c r="SAT39"/>
      <c r="SAU39"/>
      <c r="SAV39"/>
      <c r="SAW39"/>
      <c r="SAX39"/>
      <c r="SAY39"/>
      <c r="SAZ39"/>
      <c r="SBA39"/>
      <c r="SBB39"/>
      <c r="SBC39"/>
      <c r="SBD39"/>
      <c r="SBE39"/>
      <c r="SBF39"/>
      <c r="SBG39"/>
      <c r="SBH39"/>
      <c r="SBI39"/>
      <c r="SBJ39"/>
      <c r="SBK39"/>
      <c r="SBL39"/>
      <c r="SBM39"/>
      <c r="SBN39"/>
      <c r="SBO39"/>
      <c r="SBP39"/>
      <c r="SBQ39"/>
      <c r="SBR39"/>
      <c r="SBS39"/>
      <c r="SBT39"/>
      <c r="SBU39"/>
      <c r="SBV39"/>
      <c r="SBW39"/>
      <c r="SBX39"/>
      <c r="SBY39"/>
      <c r="SBZ39"/>
      <c r="SCA39"/>
      <c r="SCB39"/>
      <c r="SCC39"/>
      <c r="SCD39"/>
      <c r="SCE39"/>
      <c r="SCF39"/>
      <c r="SCG39"/>
      <c r="SCH39"/>
      <c r="SCI39"/>
      <c r="SCJ39"/>
      <c r="SCK39"/>
      <c r="SCL39"/>
      <c r="SCM39"/>
      <c r="SCN39"/>
      <c r="SCO39"/>
      <c r="SCP39"/>
      <c r="SCQ39"/>
      <c r="SCR39"/>
      <c r="SCS39"/>
      <c r="SCT39"/>
      <c r="SCU39"/>
      <c r="SCV39"/>
      <c r="SCW39"/>
      <c r="SCX39"/>
      <c r="SCY39"/>
      <c r="SCZ39"/>
      <c r="SDA39"/>
      <c r="SDB39"/>
      <c r="SDC39"/>
      <c r="SDD39"/>
      <c r="SDE39"/>
      <c r="SDF39"/>
      <c r="SDG39"/>
      <c r="SDH39"/>
      <c r="SDI39"/>
      <c r="SDJ39"/>
      <c r="SDK39"/>
      <c r="SDL39"/>
      <c r="SDM39"/>
      <c r="SDN39"/>
      <c r="SDO39"/>
      <c r="SDP39"/>
      <c r="SDQ39"/>
      <c r="SDR39"/>
      <c r="SDS39"/>
      <c r="SDT39"/>
      <c r="SDU39"/>
      <c r="SDV39"/>
      <c r="SDW39"/>
      <c r="SDX39"/>
      <c r="SDY39"/>
      <c r="SDZ39"/>
      <c r="SEA39"/>
      <c r="SEB39"/>
      <c r="SEC39"/>
      <c r="SED39"/>
      <c r="SEE39"/>
      <c r="SEF39"/>
      <c r="SEG39"/>
      <c r="SEH39"/>
      <c r="SEI39"/>
      <c r="SEJ39"/>
      <c r="SEK39"/>
      <c r="SEL39"/>
      <c r="SEM39"/>
      <c r="SEN39"/>
      <c r="SEO39"/>
      <c r="SEP39"/>
      <c r="SEQ39"/>
      <c r="SER39"/>
      <c r="SES39"/>
      <c r="SET39"/>
      <c r="SEU39"/>
      <c r="SEV39"/>
      <c r="SEW39"/>
      <c r="SEX39"/>
      <c r="SEY39"/>
      <c r="SEZ39"/>
      <c r="SFA39"/>
      <c r="SFB39"/>
      <c r="SFC39"/>
      <c r="SFD39"/>
      <c r="SFE39"/>
      <c r="SFF39"/>
      <c r="SFG39"/>
      <c r="SFH39"/>
      <c r="SFI39"/>
      <c r="SFJ39"/>
      <c r="SFK39"/>
      <c r="SFL39"/>
      <c r="SFM39"/>
      <c r="SFN39"/>
      <c r="SFO39"/>
      <c r="SFP39"/>
      <c r="SFQ39"/>
      <c r="SFR39"/>
      <c r="SFS39"/>
      <c r="SFT39"/>
      <c r="SFU39"/>
      <c r="SFV39"/>
      <c r="SFW39"/>
      <c r="SFX39"/>
      <c r="SFY39"/>
      <c r="SFZ39"/>
      <c r="SGA39"/>
      <c r="SGB39"/>
      <c r="SGC39"/>
      <c r="SGD39"/>
      <c r="SGE39"/>
      <c r="SGF39"/>
      <c r="SGG39"/>
      <c r="SGH39"/>
      <c r="SGI39"/>
      <c r="SGJ39"/>
      <c r="SGK39"/>
      <c r="SGL39"/>
      <c r="SGM39"/>
      <c r="SGN39"/>
      <c r="SGO39"/>
      <c r="SGP39"/>
      <c r="SGQ39"/>
      <c r="SGR39"/>
      <c r="SGS39"/>
      <c r="SGT39"/>
      <c r="SGU39"/>
      <c r="SGV39"/>
      <c r="SGW39"/>
      <c r="SGX39"/>
      <c r="SGY39"/>
      <c r="SGZ39"/>
      <c r="SHA39"/>
      <c r="SHB39"/>
      <c r="SHC39"/>
      <c r="SHD39"/>
      <c r="SHE39"/>
      <c r="SHF39"/>
      <c r="SHG39"/>
      <c r="SHH39"/>
      <c r="SHI39"/>
      <c r="SHJ39"/>
      <c r="SHK39"/>
      <c r="SHL39"/>
      <c r="SHM39"/>
      <c r="SHN39"/>
      <c r="SHO39"/>
      <c r="SHP39"/>
      <c r="SHQ39"/>
      <c r="SHR39"/>
      <c r="SHS39"/>
      <c r="SHT39"/>
      <c r="SHU39"/>
      <c r="SHV39"/>
      <c r="SHW39"/>
      <c r="SHX39"/>
      <c r="SHY39"/>
      <c r="SHZ39"/>
      <c r="SIA39"/>
      <c r="SIB39"/>
      <c r="SIC39"/>
      <c r="SID39"/>
      <c r="SIE39"/>
      <c r="SIF39"/>
      <c r="SIG39"/>
      <c r="SIH39"/>
      <c r="SII39"/>
      <c r="SIJ39"/>
      <c r="SIK39"/>
      <c r="SIL39"/>
      <c r="SIM39"/>
      <c r="SIN39"/>
      <c r="SIO39"/>
      <c r="SIP39"/>
      <c r="SIQ39"/>
      <c r="SIR39"/>
      <c r="SIS39"/>
      <c r="SIT39"/>
      <c r="SIU39"/>
      <c r="SIV39"/>
      <c r="SIW39"/>
      <c r="SIX39"/>
      <c r="SIY39"/>
      <c r="SIZ39"/>
      <c r="SJA39"/>
      <c r="SJB39"/>
      <c r="SJC39"/>
      <c r="SJD39"/>
      <c r="SJE39"/>
      <c r="SJF39"/>
      <c r="SJG39"/>
      <c r="SJH39"/>
      <c r="SJI39"/>
      <c r="SJJ39"/>
      <c r="SJK39"/>
      <c r="SJL39"/>
      <c r="SJM39"/>
      <c r="SJN39"/>
      <c r="SJO39"/>
      <c r="SJP39"/>
      <c r="SJQ39"/>
      <c r="SJR39"/>
      <c r="SJS39"/>
      <c r="SJT39"/>
      <c r="SJU39"/>
      <c r="SJV39"/>
      <c r="SJW39"/>
      <c r="SJX39"/>
      <c r="SJY39"/>
      <c r="SJZ39"/>
      <c r="SKA39"/>
      <c r="SKB39"/>
      <c r="SKC39"/>
      <c r="SKD39"/>
      <c r="SKE39"/>
      <c r="SKF39"/>
      <c r="SKG39"/>
      <c r="SKH39"/>
      <c r="SKI39"/>
      <c r="SKJ39"/>
      <c r="SKK39"/>
      <c r="SKL39"/>
      <c r="SKM39"/>
      <c r="SKN39"/>
      <c r="SKO39"/>
      <c r="SKP39"/>
      <c r="SKQ39"/>
      <c r="SKR39"/>
      <c r="SKS39"/>
      <c r="SKT39"/>
      <c r="SKU39"/>
      <c r="SKV39"/>
      <c r="SKW39"/>
      <c r="SKX39"/>
      <c r="SKY39"/>
      <c r="SKZ39"/>
      <c r="SLA39"/>
      <c r="SLB39"/>
      <c r="SLC39"/>
      <c r="SLD39"/>
      <c r="SLE39"/>
      <c r="SLF39"/>
      <c r="SLG39"/>
      <c r="SLH39"/>
      <c r="SLI39"/>
      <c r="SLJ39"/>
      <c r="SLK39"/>
      <c r="SLL39"/>
      <c r="SLM39"/>
      <c r="SLN39"/>
      <c r="SLO39"/>
      <c r="SLP39"/>
      <c r="SLQ39"/>
      <c r="SLR39"/>
      <c r="SLS39"/>
      <c r="SLT39"/>
      <c r="SLU39"/>
      <c r="SLV39"/>
      <c r="SLW39"/>
      <c r="SLX39"/>
      <c r="SLY39"/>
      <c r="SLZ39"/>
      <c r="SMA39"/>
      <c r="SMB39"/>
      <c r="SMC39"/>
      <c r="SMD39"/>
      <c r="SME39"/>
      <c r="SMF39"/>
      <c r="SMG39"/>
      <c r="SMH39"/>
      <c r="SMI39"/>
      <c r="SMJ39"/>
      <c r="SMK39"/>
      <c r="SML39"/>
      <c r="SMM39"/>
      <c r="SMN39"/>
      <c r="SMO39"/>
      <c r="SMP39"/>
      <c r="SMQ39"/>
      <c r="SMR39"/>
      <c r="SMS39"/>
      <c r="SMT39"/>
      <c r="SMU39"/>
      <c r="SMV39"/>
      <c r="SMW39"/>
      <c r="SMX39"/>
      <c r="SMY39"/>
      <c r="SMZ39"/>
      <c r="SNA39"/>
      <c r="SNB39"/>
      <c r="SNC39"/>
      <c r="SND39"/>
      <c r="SNE39"/>
      <c r="SNF39"/>
      <c r="SNG39"/>
      <c r="SNH39"/>
      <c r="SNI39"/>
      <c r="SNJ39"/>
      <c r="SNK39"/>
      <c r="SNL39"/>
      <c r="SNM39"/>
      <c r="SNN39"/>
      <c r="SNO39"/>
      <c r="SNP39"/>
      <c r="SNQ39"/>
      <c r="SNR39"/>
      <c r="SNS39"/>
      <c r="SNT39"/>
      <c r="SNU39"/>
      <c r="SNV39"/>
      <c r="SNW39"/>
      <c r="SNX39"/>
      <c r="SNY39"/>
      <c r="SNZ39"/>
      <c r="SOA39"/>
      <c r="SOB39"/>
      <c r="SOC39"/>
      <c r="SOD39"/>
      <c r="SOE39"/>
      <c r="SOF39"/>
      <c r="SOG39"/>
      <c r="SOH39"/>
      <c r="SOI39"/>
      <c r="SOJ39"/>
      <c r="SOK39"/>
      <c r="SOL39"/>
      <c r="SOM39"/>
      <c r="SON39"/>
      <c r="SOO39"/>
      <c r="SOP39"/>
      <c r="SOQ39"/>
      <c r="SOR39"/>
      <c r="SOS39"/>
      <c r="SOT39"/>
      <c r="SOU39"/>
      <c r="SOV39"/>
      <c r="SOW39"/>
      <c r="SOX39"/>
      <c r="SOY39"/>
      <c r="SOZ39"/>
      <c r="SPA39"/>
      <c r="SPB39"/>
      <c r="SPC39"/>
      <c r="SPD39"/>
      <c r="SPE39"/>
      <c r="SPF39"/>
      <c r="SPG39"/>
      <c r="SPH39"/>
      <c r="SPI39"/>
      <c r="SPJ39"/>
      <c r="SPK39"/>
      <c r="SPL39"/>
      <c r="SPM39"/>
      <c r="SPN39"/>
      <c r="SPO39"/>
      <c r="SPP39"/>
      <c r="SPQ39"/>
      <c r="SPR39"/>
      <c r="SPS39"/>
      <c r="SPT39"/>
      <c r="SPU39"/>
      <c r="SPV39"/>
      <c r="SPW39"/>
      <c r="SPX39"/>
      <c r="SPY39"/>
      <c r="SPZ39"/>
      <c r="SQA39"/>
      <c r="SQB39"/>
      <c r="SQC39"/>
      <c r="SQD39"/>
      <c r="SQE39"/>
      <c r="SQF39"/>
      <c r="SQG39"/>
      <c r="SQH39"/>
      <c r="SQI39"/>
      <c r="SQJ39"/>
      <c r="SQK39"/>
      <c r="SQL39"/>
      <c r="SQM39"/>
      <c r="SQN39"/>
      <c r="SQO39"/>
      <c r="SQP39"/>
      <c r="SQQ39"/>
      <c r="SQR39"/>
      <c r="SQS39"/>
      <c r="SQT39"/>
      <c r="SQU39"/>
      <c r="SQV39"/>
      <c r="SQW39"/>
      <c r="SQX39"/>
      <c r="SQY39"/>
      <c r="SQZ39"/>
      <c r="SRA39"/>
      <c r="SRB39"/>
      <c r="SRC39"/>
      <c r="SRD39"/>
      <c r="SRE39"/>
      <c r="SRF39"/>
      <c r="SRG39"/>
      <c r="SRH39"/>
      <c r="SRI39"/>
      <c r="SRJ39"/>
      <c r="SRK39"/>
      <c r="SRL39"/>
      <c r="SRM39"/>
      <c r="SRN39"/>
      <c r="SRO39"/>
      <c r="SRP39"/>
      <c r="SRQ39"/>
      <c r="SRR39"/>
      <c r="SRS39"/>
      <c r="SRT39"/>
      <c r="SRU39"/>
      <c r="SRV39"/>
      <c r="SRW39"/>
      <c r="SRX39"/>
      <c r="SRY39"/>
      <c r="SRZ39"/>
      <c r="SSA39"/>
      <c r="SSB39"/>
      <c r="SSC39"/>
      <c r="SSD39"/>
      <c r="SSE39"/>
      <c r="SSF39"/>
      <c r="SSG39"/>
      <c r="SSH39"/>
      <c r="SSI39"/>
      <c r="SSJ39"/>
      <c r="SSK39"/>
      <c r="SSL39"/>
      <c r="SSM39"/>
      <c r="SSN39"/>
      <c r="SSO39"/>
      <c r="SSP39"/>
      <c r="SSQ39"/>
      <c r="SSR39"/>
      <c r="SSS39"/>
      <c r="SST39"/>
      <c r="SSU39"/>
      <c r="SSV39"/>
      <c r="SSW39"/>
      <c r="SSX39"/>
      <c r="SSY39"/>
      <c r="SSZ39"/>
      <c r="STA39"/>
      <c r="STB39"/>
      <c r="STC39"/>
      <c r="STD39"/>
      <c r="STE39"/>
      <c r="STF39"/>
      <c r="STG39"/>
      <c r="STH39"/>
      <c r="STI39"/>
      <c r="STJ39"/>
      <c r="STK39"/>
      <c r="STL39"/>
      <c r="STM39"/>
      <c r="STN39"/>
      <c r="STO39"/>
      <c r="STP39"/>
      <c r="STQ39"/>
      <c r="STR39"/>
      <c r="STS39"/>
      <c r="STT39"/>
      <c r="STU39"/>
      <c r="STV39"/>
      <c r="STW39"/>
      <c r="STX39"/>
      <c r="STY39"/>
      <c r="STZ39"/>
      <c r="SUA39"/>
      <c r="SUB39"/>
      <c r="SUC39"/>
      <c r="SUD39"/>
      <c r="SUE39"/>
      <c r="SUF39"/>
      <c r="SUG39"/>
      <c r="SUH39"/>
      <c r="SUI39"/>
      <c r="SUJ39"/>
      <c r="SUK39"/>
      <c r="SUL39"/>
      <c r="SUM39"/>
      <c r="SUN39"/>
      <c r="SUO39"/>
      <c r="SUP39"/>
      <c r="SUQ39"/>
      <c r="SUR39"/>
      <c r="SUS39"/>
      <c r="SUT39"/>
      <c r="SUU39"/>
      <c r="SUV39"/>
      <c r="SUW39"/>
      <c r="SUX39"/>
      <c r="SUY39"/>
      <c r="SUZ39"/>
      <c r="SVA39"/>
      <c r="SVB39"/>
      <c r="SVC39"/>
      <c r="SVD39"/>
      <c r="SVE39"/>
      <c r="SVF39"/>
      <c r="SVG39"/>
      <c r="SVH39"/>
      <c r="SVI39"/>
      <c r="SVJ39"/>
      <c r="SVK39"/>
      <c r="SVL39"/>
      <c r="SVM39"/>
      <c r="SVN39"/>
      <c r="SVO39"/>
      <c r="SVP39"/>
      <c r="SVQ39"/>
      <c r="SVR39"/>
      <c r="SVS39"/>
      <c r="SVT39"/>
      <c r="SVU39"/>
      <c r="SVV39"/>
      <c r="SVW39"/>
      <c r="SVX39"/>
      <c r="SVY39"/>
      <c r="SVZ39"/>
      <c r="SWA39"/>
      <c r="SWB39"/>
      <c r="SWC39"/>
      <c r="SWD39"/>
      <c r="SWE39"/>
      <c r="SWF39"/>
      <c r="SWG39"/>
      <c r="SWH39"/>
      <c r="SWI39"/>
      <c r="SWJ39"/>
      <c r="SWK39"/>
      <c r="SWL39"/>
      <c r="SWM39"/>
      <c r="SWN39"/>
      <c r="SWO39"/>
      <c r="SWP39"/>
      <c r="SWQ39"/>
      <c r="SWR39"/>
      <c r="SWS39"/>
      <c r="SWT39"/>
      <c r="SWU39"/>
      <c r="SWV39"/>
      <c r="SWW39"/>
      <c r="SWX39"/>
      <c r="SWY39"/>
      <c r="SWZ39"/>
      <c r="SXA39"/>
      <c r="SXB39"/>
      <c r="SXC39"/>
      <c r="SXD39"/>
      <c r="SXE39"/>
      <c r="SXF39"/>
      <c r="SXG39"/>
      <c r="SXH39"/>
      <c r="SXI39"/>
      <c r="SXJ39"/>
      <c r="SXK39"/>
      <c r="SXL39"/>
      <c r="SXM39"/>
      <c r="SXN39"/>
      <c r="SXO39"/>
      <c r="SXP39"/>
      <c r="SXQ39"/>
      <c r="SXR39"/>
      <c r="SXS39"/>
      <c r="SXT39"/>
      <c r="SXU39"/>
      <c r="SXV39"/>
      <c r="SXW39"/>
      <c r="SXX39"/>
      <c r="SXY39"/>
      <c r="SXZ39"/>
      <c r="SYA39"/>
      <c r="SYB39"/>
      <c r="SYC39"/>
      <c r="SYD39"/>
      <c r="SYE39"/>
      <c r="SYF39"/>
      <c r="SYG39"/>
      <c r="SYH39"/>
      <c r="SYI39"/>
      <c r="SYJ39"/>
      <c r="SYK39"/>
      <c r="SYL39"/>
      <c r="SYM39"/>
      <c r="SYN39"/>
      <c r="SYO39"/>
      <c r="SYP39"/>
      <c r="SYQ39"/>
      <c r="SYR39"/>
      <c r="SYS39"/>
      <c r="SYT39"/>
      <c r="SYU39"/>
      <c r="SYV39"/>
      <c r="SYW39"/>
      <c r="SYX39"/>
      <c r="SYY39"/>
      <c r="SYZ39"/>
      <c r="SZA39"/>
      <c r="SZB39"/>
      <c r="SZC39"/>
      <c r="SZD39"/>
      <c r="SZE39"/>
      <c r="SZF39"/>
      <c r="SZG39"/>
      <c r="SZH39"/>
      <c r="SZI39"/>
      <c r="SZJ39"/>
      <c r="SZK39"/>
      <c r="SZL39"/>
      <c r="SZM39"/>
      <c r="SZN39"/>
      <c r="SZO39"/>
      <c r="SZP39"/>
      <c r="SZQ39"/>
      <c r="SZR39"/>
      <c r="SZS39"/>
      <c r="SZT39"/>
      <c r="SZU39"/>
      <c r="SZV39"/>
      <c r="SZW39"/>
      <c r="SZX39"/>
      <c r="SZY39"/>
      <c r="SZZ39"/>
      <c r="TAA39"/>
      <c r="TAB39"/>
      <c r="TAC39"/>
      <c r="TAD39"/>
      <c r="TAE39"/>
      <c r="TAF39"/>
      <c r="TAG39"/>
      <c r="TAH39"/>
      <c r="TAI39"/>
      <c r="TAJ39"/>
      <c r="TAK39"/>
      <c r="TAL39"/>
      <c r="TAM39"/>
      <c r="TAN39"/>
      <c r="TAO39"/>
      <c r="TAP39"/>
      <c r="TAQ39"/>
      <c r="TAR39"/>
      <c r="TAS39"/>
      <c r="TAT39"/>
      <c r="TAU39"/>
      <c r="TAV39"/>
      <c r="TAW39"/>
      <c r="TAX39"/>
      <c r="TAY39"/>
      <c r="TAZ39"/>
      <c r="TBA39"/>
      <c r="TBB39"/>
      <c r="TBC39"/>
      <c r="TBD39"/>
      <c r="TBE39"/>
      <c r="TBF39"/>
      <c r="TBG39"/>
      <c r="TBH39"/>
      <c r="TBI39"/>
      <c r="TBJ39"/>
      <c r="TBK39"/>
      <c r="TBL39"/>
      <c r="TBM39"/>
      <c r="TBN39"/>
      <c r="TBO39"/>
      <c r="TBP39"/>
      <c r="TBQ39"/>
      <c r="TBR39"/>
      <c r="TBS39"/>
      <c r="TBT39"/>
      <c r="TBU39"/>
      <c r="TBV39"/>
      <c r="TBW39"/>
      <c r="TBX39"/>
      <c r="TBY39"/>
      <c r="TBZ39"/>
      <c r="TCA39"/>
      <c r="TCB39"/>
      <c r="TCC39"/>
      <c r="TCD39"/>
      <c r="TCE39"/>
      <c r="TCF39"/>
      <c r="TCG39"/>
      <c r="TCH39"/>
      <c r="TCI39"/>
      <c r="TCJ39"/>
      <c r="TCK39"/>
      <c r="TCL39"/>
      <c r="TCM39"/>
      <c r="TCN39"/>
      <c r="TCO39"/>
      <c r="TCP39"/>
      <c r="TCQ39"/>
      <c r="TCR39"/>
      <c r="TCS39"/>
      <c r="TCT39"/>
      <c r="TCU39"/>
      <c r="TCV39"/>
      <c r="TCW39"/>
      <c r="TCX39"/>
      <c r="TCY39"/>
      <c r="TCZ39"/>
      <c r="TDA39"/>
      <c r="TDB39"/>
      <c r="TDC39"/>
      <c r="TDD39"/>
      <c r="TDE39"/>
      <c r="TDF39"/>
      <c r="TDG39"/>
      <c r="TDH39"/>
      <c r="TDI39"/>
      <c r="TDJ39"/>
      <c r="TDK39"/>
      <c r="TDL39"/>
      <c r="TDM39"/>
      <c r="TDN39"/>
      <c r="TDO39"/>
      <c r="TDP39"/>
      <c r="TDQ39"/>
      <c r="TDR39"/>
      <c r="TDS39"/>
      <c r="TDT39"/>
      <c r="TDU39"/>
      <c r="TDV39"/>
      <c r="TDW39"/>
      <c r="TDX39"/>
      <c r="TDY39"/>
      <c r="TDZ39"/>
      <c r="TEA39"/>
      <c r="TEB39"/>
      <c r="TEC39"/>
      <c r="TED39"/>
      <c r="TEE39"/>
      <c r="TEF39"/>
      <c r="TEG39"/>
      <c r="TEH39"/>
      <c r="TEI39"/>
      <c r="TEJ39"/>
      <c r="TEK39"/>
      <c r="TEL39"/>
      <c r="TEM39"/>
      <c r="TEN39"/>
      <c r="TEO39"/>
      <c r="TEP39"/>
      <c r="TEQ39"/>
      <c r="TER39"/>
      <c r="TES39"/>
      <c r="TET39"/>
      <c r="TEU39"/>
      <c r="TEV39"/>
      <c r="TEW39"/>
      <c r="TEX39"/>
      <c r="TEY39"/>
      <c r="TEZ39"/>
      <c r="TFA39"/>
      <c r="TFB39"/>
      <c r="TFC39"/>
      <c r="TFD39"/>
      <c r="TFE39"/>
      <c r="TFF39"/>
      <c r="TFG39"/>
      <c r="TFH39"/>
      <c r="TFI39"/>
      <c r="TFJ39"/>
      <c r="TFK39"/>
      <c r="TFL39"/>
      <c r="TFM39"/>
      <c r="TFN39"/>
      <c r="TFO39"/>
      <c r="TFP39"/>
      <c r="TFQ39"/>
      <c r="TFR39"/>
      <c r="TFS39"/>
      <c r="TFT39"/>
      <c r="TFU39"/>
      <c r="TFV39"/>
      <c r="TFW39"/>
      <c r="TFX39"/>
      <c r="TFY39"/>
      <c r="TFZ39"/>
      <c r="TGA39"/>
      <c r="TGB39"/>
      <c r="TGC39"/>
      <c r="TGD39"/>
      <c r="TGE39"/>
      <c r="TGF39"/>
      <c r="TGG39"/>
      <c r="TGH39"/>
      <c r="TGI39"/>
      <c r="TGJ39"/>
      <c r="TGK39"/>
      <c r="TGL39"/>
      <c r="TGM39"/>
      <c r="TGN39"/>
      <c r="TGO39"/>
      <c r="TGP39"/>
      <c r="TGQ39"/>
      <c r="TGR39"/>
      <c r="TGS39"/>
      <c r="TGT39"/>
      <c r="TGU39"/>
      <c r="TGV39"/>
      <c r="TGW39"/>
      <c r="TGX39"/>
      <c r="TGY39"/>
      <c r="TGZ39"/>
      <c r="THA39"/>
      <c r="THB39"/>
      <c r="THC39"/>
      <c r="THD39"/>
      <c r="THE39"/>
      <c r="THF39"/>
      <c r="THG39"/>
      <c r="THH39"/>
      <c r="THI39"/>
      <c r="THJ39"/>
      <c r="THK39"/>
      <c r="THL39"/>
      <c r="THM39"/>
      <c r="THN39"/>
      <c r="THO39"/>
      <c r="THP39"/>
      <c r="THQ39"/>
      <c r="THR39"/>
      <c r="THS39"/>
      <c r="THT39"/>
      <c r="THU39"/>
      <c r="THV39"/>
      <c r="THW39"/>
      <c r="THX39"/>
      <c r="THY39"/>
      <c r="THZ39"/>
      <c r="TIA39"/>
      <c r="TIB39"/>
      <c r="TIC39"/>
      <c r="TID39"/>
      <c r="TIE39"/>
      <c r="TIF39"/>
      <c r="TIG39"/>
      <c r="TIH39"/>
      <c r="TII39"/>
      <c r="TIJ39"/>
      <c r="TIK39"/>
      <c r="TIL39"/>
      <c r="TIM39"/>
      <c r="TIN39"/>
      <c r="TIO39"/>
      <c r="TIP39"/>
      <c r="TIQ39"/>
      <c r="TIR39"/>
      <c r="TIS39"/>
      <c r="TIT39"/>
      <c r="TIU39"/>
      <c r="TIV39"/>
      <c r="TIW39"/>
      <c r="TIX39"/>
      <c r="TIY39"/>
      <c r="TIZ39"/>
      <c r="TJA39"/>
      <c r="TJB39"/>
      <c r="TJC39"/>
      <c r="TJD39"/>
      <c r="TJE39"/>
      <c r="TJF39"/>
      <c r="TJG39"/>
      <c r="TJH39"/>
      <c r="TJI39"/>
      <c r="TJJ39"/>
      <c r="TJK39"/>
      <c r="TJL39"/>
      <c r="TJM39"/>
      <c r="TJN39"/>
      <c r="TJO39"/>
      <c r="TJP39"/>
      <c r="TJQ39"/>
      <c r="TJR39"/>
      <c r="TJS39"/>
      <c r="TJT39"/>
      <c r="TJU39"/>
      <c r="TJV39"/>
      <c r="TJW39"/>
      <c r="TJX39"/>
      <c r="TJY39"/>
      <c r="TJZ39"/>
      <c r="TKA39"/>
      <c r="TKB39"/>
      <c r="TKC39"/>
      <c r="TKD39"/>
      <c r="TKE39"/>
      <c r="TKF39"/>
      <c r="TKG39"/>
      <c r="TKH39"/>
      <c r="TKI39"/>
      <c r="TKJ39"/>
      <c r="TKK39"/>
      <c r="TKL39"/>
      <c r="TKM39"/>
      <c r="TKN39"/>
      <c r="TKO39"/>
      <c r="TKP39"/>
      <c r="TKQ39"/>
      <c r="TKR39"/>
      <c r="TKS39"/>
      <c r="TKT39"/>
      <c r="TKU39"/>
      <c r="TKV39"/>
      <c r="TKW39"/>
      <c r="TKX39"/>
      <c r="TKY39"/>
      <c r="TKZ39"/>
      <c r="TLA39"/>
      <c r="TLB39"/>
      <c r="TLC39"/>
      <c r="TLD39"/>
      <c r="TLE39"/>
      <c r="TLF39"/>
      <c r="TLG39"/>
      <c r="TLH39"/>
      <c r="TLI39"/>
      <c r="TLJ39"/>
      <c r="TLK39"/>
      <c r="TLL39"/>
      <c r="TLM39"/>
      <c r="TLN39"/>
      <c r="TLO39"/>
      <c r="TLP39"/>
      <c r="TLQ39"/>
      <c r="TLR39"/>
      <c r="TLS39"/>
      <c r="TLT39"/>
      <c r="TLU39"/>
      <c r="TLV39"/>
      <c r="TLW39"/>
      <c r="TLX39"/>
      <c r="TLY39"/>
      <c r="TLZ39"/>
      <c r="TMA39"/>
      <c r="TMB39"/>
      <c r="TMC39"/>
      <c r="TMD39"/>
      <c r="TME39"/>
      <c r="TMF39"/>
      <c r="TMG39"/>
      <c r="TMH39"/>
      <c r="TMI39"/>
      <c r="TMJ39"/>
      <c r="TMK39"/>
      <c r="TML39"/>
      <c r="TMM39"/>
      <c r="TMN39"/>
      <c r="TMO39"/>
      <c r="TMP39"/>
      <c r="TMQ39"/>
      <c r="TMR39"/>
      <c r="TMS39"/>
      <c r="TMT39"/>
      <c r="TMU39"/>
      <c r="TMV39"/>
      <c r="TMW39"/>
      <c r="TMX39"/>
      <c r="TMY39"/>
      <c r="TMZ39"/>
      <c r="TNA39"/>
      <c r="TNB39"/>
      <c r="TNC39"/>
      <c r="TND39"/>
      <c r="TNE39"/>
      <c r="TNF39"/>
      <c r="TNG39"/>
      <c r="TNH39"/>
      <c r="TNI39"/>
      <c r="TNJ39"/>
      <c r="TNK39"/>
      <c r="TNL39"/>
      <c r="TNM39"/>
      <c r="TNN39"/>
      <c r="TNO39"/>
      <c r="TNP39"/>
      <c r="TNQ39"/>
      <c r="TNR39"/>
      <c r="TNS39"/>
      <c r="TNT39"/>
      <c r="TNU39"/>
      <c r="TNV39"/>
      <c r="TNW39"/>
      <c r="TNX39"/>
      <c r="TNY39"/>
      <c r="TNZ39"/>
      <c r="TOA39"/>
      <c r="TOB39"/>
      <c r="TOC39"/>
      <c r="TOD39"/>
      <c r="TOE39"/>
      <c r="TOF39"/>
      <c r="TOG39"/>
      <c r="TOH39"/>
      <c r="TOI39"/>
      <c r="TOJ39"/>
      <c r="TOK39"/>
      <c r="TOL39"/>
      <c r="TOM39"/>
      <c r="TON39"/>
      <c r="TOO39"/>
      <c r="TOP39"/>
      <c r="TOQ39"/>
      <c r="TOR39"/>
      <c r="TOS39"/>
      <c r="TOT39"/>
      <c r="TOU39"/>
      <c r="TOV39"/>
      <c r="TOW39"/>
      <c r="TOX39"/>
      <c r="TOY39"/>
      <c r="TOZ39"/>
      <c r="TPA39"/>
      <c r="TPB39"/>
      <c r="TPC39"/>
      <c r="TPD39"/>
      <c r="TPE39"/>
      <c r="TPF39"/>
      <c r="TPG39"/>
      <c r="TPH39"/>
      <c r="TPI39"/>
      <c r="TPJ39"/>
      <c r="TPK39"/>
      <c r="TPL39"/>
      <c r="TPM39"/>
      <c r="TPN39"/>
      <c r="TPO39"/>
      <c r="TPP39"/>
      <c r="TPQ39"/>
      <c r="TPR39"/>
      <c r="TPS39"/>
      <c r="TPT39"/>
      <c r="TPU39"/>
      <c r="TPV39"/>
      <c r="TPW39"/>
      <c r="TPX39"/>
      <c r="TPY39"/>
      <c r="TPZ39"/>
      <c r="TQA39"/>
      <c r="TQB39"/>
      <c r="TQC39"/>
      <c r="TQD39"/>
      <c r="TQE39"/>
      <c r="TQF39"/>
      <c r="TQG39"/>
      <c r="TQH39"/>
      <c r="TQI39"/>
      <c r="TQJ39"/>
      <c r="TQK39"/>
      <c r="TQL39"/>
      <c r="TQM39"/>
      <c r="TQN39"/>
      <c r="TQO39"/>
      <c r="TQP39"/>
      <c r="TQQ39"/>
      <c r="TQR39"/>
      <c r="TQS39"/>
      <c r="TQT39"/>
      <c r="TQU39"/>
      <c r="TQV39"/>
      <c r="TQW39"/>
      <c r="TQX39"/>
      <c r="TQY39"/>
      <c r="TQZ39"/>
      <c r="TRA39"/>
      <c r="TRB39"/>
      <c r="TRC39"/>
      <c r="TRD39"/>
      <c r="TRE39"/>
      <c r="TRF39"/>
      <c r="TRG39"/>
      <c r="TRH39"/>
      <c r="TRI39"/>
      <c r="TRJ39"/>
      <c r="TRK39"/>
      <c r="TRL39"/>
      <c r="TRM39"/>
      <c r="TRN39"/>
      <c r="TRO39"/>
      <c r="TRP39"/>
      <c r="TRQ39"/>
      <c r="TRR39"/>
      <c r="TRS39"/>
      <c r="TRT39"/>
      <c r="TRU39"/>
      <c r="TRV39"/>
      <c r="TRW39"/>
      <c r="TRX39"/>
      <c r="TRY39"/>
      <c r="TRZ39"/>
      <c r="TSA39"/>
      <c r="TSB39"/>
      <c r="TSC39"/>
      <c r="TSD39"/>
      <c r="TSE39"/>
      <c r="TSF39"/>
      <c r="TSG39"/>
      <c r="TSH39"/>
      <c r="TSI39"/>
      <c r="TSJ39"/>
      <c r="TSK39"/>
      <c r="TSL39"/>
      <c r="TSM39"/>
      <c r="TSN39"/>
      <c r="TSO39"/>
      <c r="TSP39"/>
      <c r="TSQ39"/>
      <c r="TSR39"/>
      <c r="TSS39"/>
      <c r="TST39"/>
      <c r="TSU39"/>
      <c r="TSV39"/>
      <c r="TSW39"/>
      <c r="TSX39"/>
      <c r="TSY39"/>
      <c r="TSZ39"/>
      <c r="TTA39"/>
      <c r="TTB39"/>
      <c r="TTC39"/>
      <c r="TTD39"/>
      <c r="TTE39"/>
      <c r="TTF39"/>
      <c r="TTG39"/>
      <c r="TTH39"/>
      <c r="TTI39"/>
      <c r="TTJ39"/>
      <c r="TTK39"/>
      <c r="TTL39"/>
      <c r="TTM39"/>
      <c r="TTN39"/>
      <c r="TTO39"/>
      <c r="TTP39"/>
      <c r="TTQ39"/>
      <c r="TTR39"/>
      <c r="TTS39"/>
      <c r="TTT39"/>
      <c r="TTU39"/>
      <c r="TTV39"/>
      <c r="TTW39"/>
      <c r="TTX39"/>
      <c r="TTY39"/>
      <c r="TTZ39"/>
      <c r="TUA39"/>
      <c r="TUB39"/>
      <c r="TUC39"/>
      <c r="TUD39"/>
      <c r="TUE39"/>
      <c r="TUF39"/>
      <c r="TUG39"/>
      <c r="TUH39"/>
      <c r="TUI39"/>
      <c r="TUJ39"/>
      <c r="TUK39"/>
      <c r="TUL39"/>
      <c r="TUM39"/>
      <c r="TUN39"/>
      <c r="TUO39"/>
      <c r="TUP39"/>
      <c r="TUQ39"/>
      <c r="TUR39"/>
      <c r="TUS39"/>
      <c r="TUT39"/>
      <c r="TUU39"/>
      <c r="TUV39"/>
      <c r="TUW39"/>
      <c r="TUX39"/>
      <c r="TUY39"/>
      <c r="TUZ39"/>
      <c r="TVA39"/>
      <c r="TVB39"/>
      <c r="TVC39"/>
      <c r="TVD39"/>
      <c r="TVE39"/>
      <c r="TVF39"/>
      <c r="TVG39"/>
      <c r="TVH39"/>
      <c r="TVI39"/>
      <c r="TVJ39"/>
      <c r="TVK39"/>
      <c r="TVL39"/>
      <c r="TVM39"/>
      <c r="TVN39"/>
      <c r="TVO39"/>
      <c r="TVP39"/>
      <c r="TVQ39"/>
      <c r="TVR39"/>
      <c r="TVS39"/>
      <c r="TVT39"/>
      <c r="TVU39"/>
      <c r="TVV39"/>
      <c r="TVW39"/>
      <c r="TVX39"/>
      <c r="TVY39"/>
      <c r="TVZ39"/>
      <c r="TWA39"/>
      <c r="TWB39"/>
      <c r="TWC39"/>
      <c r="TWD39"/>
      <c r="TWE39"/>
      <c r="TWF39"/>
      <c r="TWG39"/>
      <c r="TWH39"/>
      <c r="TWI39"/>
      <c r="TWJ39"/>
      <c r="TWK39"/>
      <c r="TWL39"/>
      <c r="TWM39"/>
      <c r="TWN39"/>
      <c r="TWO39"/>
      <c r="TWP39"/>
      <c r="TWQ39"/>
      <c r="TWR39"/>
      <c r="TWS39"/>
      <c r="TWT39"/>
      <c r="TWU39"/>
      <c r="TWV39"/>
      <c r="TWW39"/>
      <c r="TWX39"/>
      <c r="TWY39"/>
      <c r="TWZ39"/>
      <c r="TXA39"/>
      <c r="TXB39"/>
      <c r="TXC39"/>
      <c r="TXD39"/>
      <c r="TXE39"/>
      <c r="TXF39"/>
      <c r="TXG39"/>
      <c r="TXH39"/>
      <c r="TXI39"/>
      <c r="TXJ39"/>
      <c r="TXK39"/>
      <c r="TXL39"/>
      <c r="TXM39"/>
      <c r="TXN39"/>
      <c r="TXO39"/>
      <c r="TXP39"/>
      <c r="TXQ39"/>
      <c r="TXR39"/>
      <c r="TXS39"/>
      <c r="TXT39"/>
      <c r="TXU39"/>
      <c r="TXV39"/>
      <c r="TXW39"/>
      <c r="TXX39"/>
      <c r="TXY39"/>
      <c r="TXZ39"/>
      <c r="TYA39"/>
      <c r="TYB39"/>
      <c r="TYC39"/>
      <c r="TYD39"/>
      <c r="TYE39"/>
      <c r="TYF39"/>
      <c r="TYG39"/>
      <c r="TYH39"/>
      <c r="TYI39"/>
      <c r="TYJ39"/>
      <c r="TYK39"/>
      <c r="TYL39"/>
      <c r="TYM39"/>
      <c r="TYN39"/>
      <c r="TYO39"/>
      <c r="TYP39"/>
      <c r="TYQ39"/>
      <c r="TYR39"/>
      <c r="TYS39"/>
      <c r="TYT39"/>
      <c r="TYU39"/>
      <c r="TYV39"/>
      <c r="TYW39"/>
      <c r="TYX39"/>
      <c r="TYY39"/>
      <c r="TYZ39"/>
      <c r="TZA39"/>
      <c r="TZB39"/>
      <c r="TZC39"/>
      <c r="TZD39"/>
      <c r="TZE39"/>
      <c r="TZF39"/>
      <c r="TZG39"/>
      <c r="TZH39"/>
      <c r="TZI39"/>
      <c r="TZJ39"/>
      <c r="TZK39"/>
      <c r="TZL39"/>
      <c r="TZM39"/>
      <c r="TZN39"/>
      <c r="TZO39"/>
      <c r="TZP39"/>
      <c r="TZQ39"/>
      <c r="TZR39"/>
      <c r="TZS39"/>
      <c r="TZT39"/>
      <c r="TZU39"/>
      <c r="TZV39"/>
      <c r="TZW39"/>
      <c r="TZX39"/>
      <c r="TZY39"/>
      <c r="TZZ39"/>
      <c r="UAA39"/>
      <c r="UAB39"/>
      <c r="UAC39"/>
      <c r="UAD39"/>
      <c r="UAE39"/>
      <c r="UAF39"/>
      <c r="UAG39"/>
      <c r="UAH39"/>
      <c r="UAI39"/>
      <c r="UAJ39"/>
      <c r="UAK39"/>
      <c r="UAL39"/>
      <c r="UAM39"/>
      <c r="UAN39"/>
      <c r="UAO39"/>
      <c r="UAP39"/>
      <c r="UAQ39"/>
      <c r="UAR39"/>
      <c r="UAS39"/>
      <c r="UAT39"/>
      <c r="UAU39"/>
      <c r="UAV39"/>
      <c r="UAW39"/>
      <c r="UAX39"/>
      <c r="UAY39"/>
      <c r="UAZ39"/>
      <c r="UBA39"/>
      <c r="UBB39"/>
      <c r="UBC39"/>
      <c r="UBD39"/>
      <c r="UBE39"/>
      <c r="UBF39"/>
      <c r="UBG39"/>
      <c r="UBH39"/>
      <c r="UBI39"/>
      <c r="UBJ39"/>
      <c r="UBK39"/>
      <c r="UBL39"/>
      <c r="UBM39"/>
      <c r="UBN39"/>
      <c r="UBO39"/>
      <c r="UBP39"/>
      <c r="UBQ39"/>
      <c r="UBR39"/>
      <c r="UBS39"/>
      <c r="UBT39"/>
      <c r="UBU39"/>
      <c r="UBV39"/>
      <c r="UBW39"/>
      <c r="UBX39"/>
      <c r="UBY39"/>
      <c r="UBZ39"/>
      <c r="UCA39"/>
      <c r="UCB39"/>
      <c r="UCC39"/>
      <c r="UCD39"/>
      <c r="UCE39"/>
      <c r="UCF39"/>
      <c r="UCG39"/>
      <c r="UCH39"/>
      <c r="UCI39"/>
      <c r="UCJ39"/>
      <c r="UCK39"/>
      <c r="UCL39"/>
      <c r="UCM39"/>
      <c r="UCN39"/>
      <c r="UCO39"/>
      <c r="UCP39"/>
      <c r="UCQ39"/>
      <c r="UCR39"/>
      <c r="UCS39"/>
      <c r="UCT39"/>
      <c r="UCU39"/>
      <c r="UCV39"/>
      <c r="UCW39"/>
      <c r="UCX39"/>
      <c r="UCY39"/>
      <c r="UCZ39"/>
      <c r="UDA39"/>
      <c r="UDB39"/>
      <c r="UDC39"/>
      <c r="UDD39"/>
      <c r="UDE39"/>
      <c r="UDF39"/>
      <c r="UDG39"/>
      <c r="UDH39"/>
      <c r="UDI39"/>
      <c r="UDJ39"/>
      <c r="UDK39"/>
      <c r="UDL39"/>
      <c r="UDM39"/>
      <c r="UDN39"/>
      <c r="UDO39"/>
      <c r="UDP39"/>
      <c r="UDQ39"/>
      <c r="UDR39"/>
      <c r="UDS39"/>
      <c r="UDT39"/>
      <c r="UDU39"/>
      <c r="UDV39"/>
      <c r="UDW39"/>
      <c r="UDX39"/>
      <c r="UDY39"/>
      <c r="UDZ39"/>
      <c r="UEA39"/>
      <c r="UEB39"/>
      <c r="UEC39"/>
      <c r="UED39"/>
      <c r="UEE39"/>
      <c r="UEF39"/>
      <c r="UEG39"/>
      <c r="UEH39"/>
      <c r="UEI39"/>
      <c r="UEJ39"/>
      <c r="UEK39"/>
      <c r="UEL39"/>
      <c r="UEM39"/>
      <c r="UEN39"/>
      <c r="UEO39"/>
      <c r="UEP39"/>
      <c r="UEQ39"/>
      <c r="UER39"/>
      <c r="UES39"/>
      <c r="UET39"/>
      <c r="UEU39"/>
      <c r="UEV39"/>
      <c r="UEW39"/>
      <c r="UEX39"/>
      <c r="UEY39"/>
      <c r="UEZ39"/>
      <c r="UFA39"/>
      <c r="UFB39"/>
      <c r="UFC39"/>
      <c r="UFD39"/>
      <c r="UFE39"/>
      <c r="UFF39"/>
      <c r="UFG39"/>
      <c r="UFH39"/>
      <c r="UFI39"/>
      <c r="UFJ39"/>
      <c r="UFK39"/>
      <c r="UFL39"/>
      <c r="UFM39"/>
      <c r="UFN39"/>
      <c r="UFO39"/>
      <c r="UFP39"/>
      <c r="UFQ39"/>
      <c r="UFR39"/>
      <c r="UFS39"/>
      <c r="UFT39"/>
      <c r="UFU39"/>
      <c r="UFV39"/>
      <c r="UFW39"/>
      <c r="UFX39"/>
      <c r="UFY39"/>
      <c r="UFZ39"/>
      <c r="UGA39"/>
      <c r="UGB39"/>
      <c r="UGC39"/>
      <c r="UGD39"/>
      <c r="UGE39"/>
      <c r="UGF39"/>
      <c r="UGG39"/>
      <c r="UGH39"/>
      <c r="UGI39"/>
      <c r="UGJ39"/>
      <c r="UGK39"/>
      <c r="UGL39"/>
      <c r="UGM39"/>
      <c r="UGN39"/>
      <c r="UGO39"/>
      <c r="UGP39"/>
      <c r="UGQ39"/>
      <c r="UGR39"/>
      <c r="UGS39"/>
      <c r="UGT39"/>
      <c r="UGU39"/>
      <c r="UGV39"/>
      <c r="UGW39"/>
      <c r="UGX39"/>
      <c r="UGY39"/>
      <c r="UGZ39"/>
      <c r="UHA39"/>
      <c r="UHB39"/>
      <c r="UHC39"/>
      <c r="UHD39"/>
      <c r="UHE39"/>
      <c r="UHF39"/>
      <c r="UHG39"/>
      <c r="UHH39"/>
      <c r="UHI39"/>
      <c r="UHJ39"/>
      <c r="UHK39"/>
      <c r="UHL39"/>
      <c r="UHM39"/>
      <c r="UHN39"/>
      <c r="UHO39"/>
      <c r="UHP39"/>
      <c r="UHQ39"/>
      <c r="UHR39"/>
      <c r="UHS39"/>
      <c r="UHT39"/>
      <c r="UHU39"/>
      <c r="UHV39"/>
      <c r="UHW39"/>
      <c r="UHX39"/>
      <c r="UHY39"/>
      <c r="UHZ39"/>
      <c r="UIA39"/>
      <c r="UIB39"/>
      <c r="UIC39"/>
      <c r="UID39"/>
      <c r="UIE39"/>
      <c r="UIF39"/>
      <c r="UIG39"/>
      <c r="UIH39"/>
      <c r="UII39"/>
      <c r="UIJ39"/>
      <c r="UIK39"/>
      <c r="UIL39"/>
      <c r="UIM39"/>
      <c r="UIN39"/>
      <c r="UIO39"/>
      <c r="UIP39"/>
      <c r="UIQ39"/>
      <c r="UIR39"/>
      <c r="UIS39"/>
      <c r="UIT39"/>
      <c r="UIU39"/>
      <c r="UIV39"/>
      <c r="UIW39"/>
      <c r="UIX39"/>
      <c r="UIY39"/>
      <c r="UIZ39"/>
      <c r="UJA39"/>
      <c r="UJB39"/>
      <c r="UJC39"/>
      <c r="UJD39"/>
      <c r="UJE39"/>
      <c r="UJF39"/>
      <c r="UJG39"/>
      <c r="UJH39"/>
      <c r="UJI39"/>
      <c r="UJJ39"/>
      <c r="UJK39"/>
      <c r="UJL39"/>
      <c r="UJM39"/>
      <c r="UJN39"/>
      <c r="UJO39"/>
      <c r="UJP39"/>
      <c r="UJQ39"/>
      <c r="UJR39"/>
      <c r="UJS39"/>
      <c r="UJT39"/>
      <c r="UJU39"/>
      <c r="UJV39"/>
      <c r="UJW39"/>
      <c r="UJX39"/>
      <c r="UJY39"/>
      <c r="UJZ39"/>
      <c r="UKA39"/>
      <c r="UKB39"/>
      <c r="UKC39"/>
      <c r="UKD39"/>
      <c r="UKE39"/>
      <c r="UKF39"/>
      <c r="UKG39"/>
      <c r="UKH39"/>
      <c r="UKI39"/>
      <c r="UKJ39"/>
      <c r="UKK39"/>
      <c r="UKL39"/>
      <c r="UKM39"/>
      <c r="UKN39"/>
      <c r="UKO39"/>
      <c r="UKP39"/>
      <c r="UKQ39"/>
      <c r="UKR39"/>
      <c r="UKS39"/>
      <c r="UKT39"/>
      <c r="UKU39"/>
      <c r="UKV39"/>
      <c r="UKW39"/>
      <c r="UKX39"/>
      <c r="UKY39"/>
      <c r="UKZ39"/>
      <c r="ULA39"/>
      <c r="ULB39"/>
      <c r="ULC39"/>
      <c r="ULD39"/>
      <c r="ULE39"/>
      <c r="ULF39"/>
      <c r="ULG39"/>
      <c r="ULH39"/>
      <c r="ULI39"/>
      <c r="ULJ39"/>
      <c r="ULK39"/>
      <c r="ULL39"/>
      <c r="ULM39"/>
      <c r="ULN39"/>
      <c r="ULO39"/>
      <c r="ULP39"/>
      <c r="ULQ39"/>
      <c r="ULR39"/>
      <c r="ULS39"/>
      <c r="ULT39"/>
      <c r="ULU39"/>
      <c r="ULV39"/>
      <c r="ULW39"/>
      <c r="ULX39"/>
      <c r="ULY39"/>
      <c r="ULZ39"/>
      <c r="UMA39"/>
      <c r="UMB39"/>
      <c r="UMC39"/>
      <c r="UMD39"/>
      <c r="UME39"/>
      <c r="UMF39"/>
      <c r="UMG39"/>
      <c r="UMH39"/>
      <c r="UMI39"/>
      <c r="UMJ39"/>
      <c r="UMK39"/>
      <c r="UML39"/>
      <c r="UMM39"/>
      <c r="UMN39"/>
      <c r="UMO39"/>
      <c r="UMP39"/>
      <c r="UMQ39"/>
      <c r="UMR39"/>
      <c r="UMS39"/>
      <c r="UMT39"/>
      <c r="UMU39"/>
      <c r="UMV39"/>
      <c r="UMW39"/>
      <c r="UMX39"/>
      <c r="UMY39"/>
      <c r="UMZ39"/>
      <c r="UNA39"/>
      <c r="UNB39"/>
      <c r="UNC39"/>
      <c r="UND39"/>
      <c r="UNE39"/>
      <c r="UNF39"/>
      <c r="UNG39"/>
      <c r="UNH39"/>
      <c r="UNI39"/>
      <c r="UNJ39"/>
      <c r="UNK39"/>
      <c r="UNL39"/>
      <c r="UNM39"/>
      <c r="UNN39"/>
      <c r="UNO39"/>
      <c r="UNP39"/>
      <c r="UNQ39"/>
      <c r="UNR39"/>
      <c r="UNS39"/>
      <c r="UNT39"/>
      <c r="UNU39"/>
      <c r="UNV39"/>
      <c r="UNW39"/>
      <c r="UNX39"/>
      <c r="UNY39"/>
      <c r="UNZ39"/>
      <c r="UOA39"/>
      <c r="UOB39"/>
      <c r="UOC39"/>
      <c r="UOD39"/>
      <c r="UOE39"/>
      <c r="UOF39"/>
      <c r="UOG39"/>
      <c r="UOH39"/>
      <c r="UOI39"/>
      <c r="UOJ39"/>
      <c r="UOK39"/>
      <c r="UOL39"/>
      <c r="UOM39"/>
      <c r="UON39"/>
      <c r="UOO39"/>
      <c r="UOP39"/>
      <c r="UOQ39"/>
      <c r="UOR39"/>
      <c r="UOS39"/>
      <c r="UOT39"/>
      <c r="UOU39"/>
      <c r="UOV39"/>
      <c r="UOW39"/>
      <c r="UOX39"/>
      <c r="UOY39"/>
      <c r="UOZ39"/>
      <c r="UPA39"/>
      <c r="UPB39"/>
      <c r="UPC39"/>
      <c r="UPD39"/>
      <c r="UPE39"/>
      <c r="UPF39"/>
      <c r="UPG39"/>
      <c r="UPH39"/>
      <c r="UPI39"/>
      <c r="UPJ39"/>
      <c r="UPK39"/>
      <c r="UPL39"/>
      <c r="UPM39"/>
      <c r="UPN39"/>
      <c r="UPO39"/>
      <c r="UPP39"/>
      <c r="UPQ39"/>
      <c r="UPR39"/>
      <c r="UPS39"/>
      <c r="UPT39"/>
      <c r="UPU39"/>
      <c r="UPV39"/>
      <c r="UPW39"/>
      <c r="UPX39"/>
      <c r="UPY39"/>
      <c r="UPZ39"/>
      <c r="UQA39"/>
      <c r="UQB39"/>
      <c r="UQC39"/>
      <c r="UQD39"/>
      <c r="UQE39"/>
      <c r="UQF39"/>
      <c r="UQG39"/>
      <c r="UQH39"/>
      <c r="UQI39"/>
      <c r="UQJ39"/>
      <c r="UQK39"/>
      <c r="UQL39"/>
      <c r="UQM39"/>
      <c r="UQN39"/>
      <c r="UQO39"/>
      <c r="UQP39"/>
      <c r="UQQ39"/>
      <c r="UQR39"/>
      <c r="UQS39"/>
      <c r="UQT39"/>
      <c r="UQU39"/>
      <c r="UQV39"/>
      <c r="UQW39"/>
      <c r="UQX39"/>
      <c r="UQY39"/>
      <c r="UQZ39"/>
      <c r="URA39"/>
      <c r="URB39"/>
      <c r="URC39"/>
      <c r="URD39"/>
      <c r="URE39"/>
      <c r="URF39"/>
      <c r="URG39"/>
      <c r="URH39"/>
      <c r="URI39"/>
      <c r="URJ39"/>
      <c r="URK39"/>
      <c r="URL39"/>
      <c r="URM39"/>
      <c r="URN39"/>
      <c r="URO39"/>
      <c r="URP39"/>
      <c r="URQ39"/>
      <c r="URR39"/>
      <c r="URS39"/>
      <c r="URT39"/>
      <c r="URU39"/>
      <c r="URV39"/>
      <c r="URW39"/>
      <c r="URX39"/>
      <c r="URY39"/>
      <c r="URZ39"/>
      <c r="USA39"/>
      <c r="USB39"/>
      <c r="USC39"/>
      <c r="USD39"/>
      <c r="USE39"/>
      <c r="USF39"/>
      <c r="USG39"/>
      <c r="USH39"/>
      <c r="USI39"/>
      <c r="USJ39"/>
      <c r="USK39"/>
      <c r="USL39"/>
      <c r="USM39"/>
      <c r="USN39"/>
      <c r="USO39"/>
      <c r="USP39"/>
      <c r="USQ39"/>
      <c r="USR39"/>
      <c r="USS39"/>
      <c r="UST39"/>
      <c r="USU39"/>
      <c r="USV39"/>
      <c r="USW39"/>
      <c r="USX39"/>
      <c r="USY39"/>
      <c r="USZ39"/>
      <c r="UTA39"/>
      <c r="UTB39"/>
      <c r="UTC39"/>
      <c r="UTD39"/>
      <c r="UTE39"/>
      <c r="UTF39"/>
      <c r="UTG39"/>
      <c r="UTH39"/>
      <c r="UTI39"/>
      <c r="UTJ39"/>
      <c r="UTK39"/>
      <c r="UTL39"/>
      <c r="UTM39"/>
      <c r="UTN39"/>
      <c r="UTO39"/>
      <c r="UTP39"/>
      <c r="UTQ39"/>
      <c r="UTR39"/>
      <c r="UTS39"/>
      <c r="UTT39"/>
      <c r="UTU39"/>
      <c r="UTV39"/>
      <c r="UTW39"/>
      <c r="UTX39"/>
      <c r="UTY39"/>
      <c r="UTZ39"/>
      <c r="UUA39"/>
      <c r="UUB39"/>
      <c r="UUC39"/>
      <c r="UUD39"/>
      <c r="UUE39"/>
      <c r="UUF39"/>
      <c r="UUG39"/>
      <c r="UUH39"/>
      <c r="UUI39"/>
      <c r="UUJ39"/>
      <c r="UUK39"/>
      <c r="UUL39"/>
      <c r="UUM39"/>
      <c r="UUN39"/>
      <c r="UUO39"/>
      <c r="UUP39"/>
      <c r="UUQ39"/>
      <c r="UUR39"/>
      <c r="UUS39"/>
      <c r="UUT39"/>
      <c r="UUU39"/>
      <c r="UUV39"/>
      <c r="UUW39"/>
      <c r="UUX39"/>
      <c r="UUY39"/>
      <c r="UUZ39"/>
      <c r="UVA39"/>
      <c r="UVB39"/>
      <c r="UVC39"/>
      <c r="UVD39"/>
      <c r="UVE39"/>
      <c r="UVF39"/>
      <c r="UVG39"/>
      <c r="UVH39"/>
      <c r="UVI39"/>
      <c r="UVJ39"/>
      <c r="UVK39"/>
      <c r="UVL39"/>
      <c r="UVM39"/>
      <c r="UVN39"/>
      <c r="UVO39"/>
      <c r="UVP39"/>
      <c r="UVQ39"/>
      <c r="UVR39"/>
      <c r="UVS39"/>
      <c r="UVT39"/>
      <c r="UVU39"/>
      <c r="UVV39"/>
      <c r="UVW39"/>
      <c r="UVX39"/>
      <c r="UVY39"/>
      <c r="UVZ39"/>
      <c r="UWA39"/>
      <c r="UWB39"/>
      <c r="UWC39"/>
      <c r="UWD39"/>
      <c r="UWE39"/>
      <c r="UWF39"/>
      <c r="UWG39"/>
      <c r="UWH39"/>
      <c r="UWI39"/>
      <c r="UWJ39"/>
      <c r="UWK39"/>
      <c r="UWL39"/>
      <c r="UWM39"/>
      <c r="UWN39"/>
      <c r="UWO39"/>
      <c r="UWP39"/>
      <c r="UWQ39"/>
      <c r="UWR39"/>
      <c r="UWS39"/>
      <c r="UWT39"/>
      <c r="UWU39"/>
      <c r="UWV39"/>
      <c r="UWW39"/>
      <c r="UWX39"/>
      <c r="UWY39"/>
      <c r="UWZ39"/>
      <c r="UXA39"/>
      <c r="UXB39"/>
      <c r="UXC39"/>
      <c r="UXD39"/>
      <c r="UXE39"/>
      <c r="UXF39"/>
      <c r="UXG39"/>
      <c r="UXH39"/>
      <c r="UXI39"/>
      <c r="UXJ39"/>
      <c r="UXK39"/>
      <c r="UXL39"/>
      <c r="UXM39"/>
      <c r="UXN39"/>
      <c r="UXO39"/>
      <c r="UXP39"/>
      <c r="UXQ39"/>
      <c r="UXR39"/>
      <c r="UXS39"/>
      <c r="UXT39"/>
      <c r="UXU39"/>
      <c r="UXV39"/>
      <c r="UXW39"/>
      <c r="UXX39"/>
      <c r="UXY39"/>
      <c r="UXZ39"/>
      <c r="UYA39"/>
      <c r="UYB39"/>
      <c r="UYC39"/>
      <c r="UYD39"/>
      <c r="UYE39"/>
      <c r="UYF39"/>
      <c r="UYG39"/>
      <c r="UYH39"/>
      <c r="UYI39"/>
      <c r="UYJ39"/>
      <c r="UYK39"/>
      <c r="UYL39"/>
      <c r="UYM39"/>
      <c r="UYN39"/>
      <c r="UYO39"/>
      <c r="UYP39"/>
      <c r="UYQ39"/>
      <c r="UYR39"/>
      <c r="UYS39"/>
      <c r="UYT39"/>
      <c r="UYU39"/>
      <c r="UYV39"/>
      <c r="UYW39"/>
      <c r="UYX39"/>
      <c r="UYY39"/>
      <c r="UYZ39"/>
      <c r="UZA39"/>
      <c r="UZB39"/>
      <c r="UZC39"/>
      <c r="UZD39"/>
      <c r="UZE39"/>
      <c r="UZF39"/>
      <c r="UZG39"/>
      <c r="UZH39"/>
      <c r="UZI39"/>
      <c r="UZJ39"/>
      <c r="UZK39"/>
      <c r="UZL39"/>
      <c r="UZM39"/>
      <c r="UZN39"/>
      <c r="UZO39"/>
      <c r="UZP39"/>
      <c r="UZQ39"/>
      <c r="UZR39"/>
      <c r="UZS39"/>
      <c r="UZT39"/>
      <c r="UZU39"/>
      <c r="UZV39"/>
      <c r="UZW39"/>
      <c r="UZX39"/>
      <c r="UZY39"/>
      <c r="UZZ39"/>
      <c r="VAA39"/>
      <c r="VAB39"/>
      <c r="VAC39"/>
      <c r="VAD39"/>
      <c r="VAE39"/>
      <c r="VAF39"/>
      <c r="VAG39"/>
      <c r="VAH39"/>
      <c r="VAI39"/>
      <c r="VAJ39"/>
      <c r="VAK39"/>
      <c r="VAL39"/>
      <c r="VAM39"/>
      <c r="VAN39"/>
      <c r="VAO39"/>
      <c r="VAP39"/>
      <c r="VAQ39"/>
      <c r="VAR39"/>
      <c r="VAS39"/>
      <c r="VAT39"/>
      <c r="VAU39"/>
      <c r="VAV39"/>
      <c r="VAW39"/>
      <c r="VAX39"/>
      <c r="VAY39"/>
      <c r="VAZ39"/>
      <c r="VBA39"/>
      <c r="VBB39"/>
      <c r="VBC39"/>
      <c r="VBD39"/>
      <c r="VBE39"/>
      <c r="VBF39"/>
      <c r="VBG39"/>
      <c r="VBH39"/>
      <c r="VBI39"/>
      <c r="VBJ39"/>
      <c r="VBK39"/>
      <c r="VBL39"/>
      <c r="VBM39"/>
      <c r="VBN39"/>
      <c r="VBO39"/>
      <c r="VBP39"/>
      <c r="VBQ39"/>
      <c r="VBR39"/>
      <c r="VBS39"/>
      <c r="VBT39"/>
      <c r="VBU39"/>
      <c r="VBV39"/>
      <c r="VBW39"/>
      <c r="VBX39"/>
      <c r="VBY39"/>
      <c r="VBZ39"/>
      <c r="VCA39"/>
      <c r="VCB39"/>
      <c r="VCC39"/>
      <c r="VCD39"/>
      <c r="VCE39"/>
      <c r="VCF39"/>
      <c r="VCG39"/>
      <c r="VCH39"/>
      <c r="VCI39"/>
      <c r="VCJ39"/>
      <c r="VCK39"/>
      <c r="VCL39"/>
      <c r="VCM39"/>
      <c r="VCN39"/>
      <c r="VCO39"/>
      <c r="VCP39"/>
      <c r="VCQ39"/>
      <c r="VCR39"/>
      <c r="VCS39"/>
      <c r="VCT39"/>
      <c r="VCU39"/>
      <c r="VCV39"/>
      <c r="VCW39"/>
      <c r="VCX39"/>
      <c r="VCY39"/>
      <c r="VCZ39"/>
      <c r="VDA39"/>
      <c r="VDB39"/>
      <c r="VDC39"/>
      <c r="VDD39"/>
      <c r="VDE39"/>
      <c r="VDF39"/>
      <c r="VDG39"/>
      <c r="VDH39"/>
      <c r="VDI39"/>
      <c r="VDJ39"/>
      <c r="VDK39"/>
      <c r="VDL39"/>
      <c r="VDM39"/>
      <c r="VDN39"/>
      <c r="VDO39"/>
      <c r="VDP39"/>
      <c r="VDQ39"/>
      <c r="VDR39"/>
      <c r="VDS39"/>
      <c r="VDT39"/>
      <c r="VDU39"/>
      <c r="VDV39"/>
      <c r="VDW39"/>
      <c r="VDX39"/>
      <c r="VDY39"/>
      <c r="VDZ39"/>
      <c r="VEA39"/>
      <c r="VEB39"/>
      <c r="VEC39"/>
      <c r="VED39"/>
      <c r="VEE39"/>
      <c r="VEF39"/>
      <c r="VEG39"/>
      <c r="VEH39"/>
      <c r="VEI39"/>
      <c r="VEJ39"/>
      <c r="VEK39"/>
      <c r="VEL39"/>
      <c r="VEM39"/>
      <c r="VEN39"/>
      <c r="VEO39"/>
      <c r="VEP39"/>
      <c r="VEQ39"/>
      <c r="VER39"/>
      <c r="VES39"/>
      <c r="VET39"/>
      <c r="VEU39"/>
      <c r="VEV39"/>
      <c r="VEW39"/>
      <c r="VEX39"/>
      <c r="VEY39"/>
      <c r="VEZ39"/>
      <c r="VFA39"/>
      <c r="VFB39"/>
      <c r="VFC39"/>
      <c r="VFD39"/>
      <c r="VFE39"/>
      <c r="VFF39"/>
      <c r="VFG39"/>
      <c r="VFH39"/>
      <c r="VFI39"/>
      <c r="VFJ39"/>
      <c r="VFK39"/>
      <c r="VFL39"/>
      <c r="VFM39"/>
      <c r="VFN39"/>
      <c r="VFO39"/>
      <c r="VFP39"/>
      <c r="VFQ39"/>
      <c r="VFR39"/>
      <c r="VFS39"/>
      <c r="VFT39"/>
      <c r="VFU39"/>
      <c r="VFV39"/>
      <c r="VFW39"/>
      <c r="VFX39"/>
      <c r="VFY39"/>
      <c r="VFZ39"/>
      <c r="VGA39"/>
      <c r="VGB39"/>
      <c r="VGC39"/>
      <c r="VGD39"/>
      <c r="VGE39"/>
      <c r="VGF39"/>
      <c r="VGG39"/>
      <c r="VGH39"/>
      <c r="VGI39"/>
      <c r="VGJ39"/>
      <c r="VGK39"/>
      <c r="VGL39"/>
      <c r="VGM39"/>
      <c r="VGN39"/>
      <c r="VGO39"/>
      <c r="VGP39"/>
      <c r="VGQ39"/>
      <c r="VGR39"/>
      <c r="VGS39"/>
      <c r="VGT39"/>
      <c r="VGU39"/>
      <c r="VGV39"/>
      <c r="VGW39"/>
      <c r="VGX39"/>
      <c r="VGY39"/>
      <c r="VGZ39"/>
      <c r="VHA39"/>
      <c r="VHB39"/>
      <c r="VHC39"/>
      <c r="VHD39"/>
      <c r="VHE39"/>
      <c r="VHF39"/>
      <c r="VHG39"/>
      <c r="VHH39"/>
      <c r="VHI39"/>
      <c r="VHJ39"/>
      <c r="VHK39"/>
      <c r="VHL39"/>
      <c r="VHM39"/>
      <c r="VHN39"/>
      <c r="VHO39"/>
      <c r="VHP39"/>
      <c r="VHQ39"/>
      <c r="VHR39"/>
      <c r="VHS39"/>
      <c r="VHT39"/>
      <c r="VHU39"/>
      <c r="VHV39"/>
      <c r="VHW39"/>
      <c r="VHX39"/>
      <c r="VHY39"/>
      <c r="VHZ39"/>
      <c r="VIA39"/>
      <c r="VIB39"/>
      <c r="VIC39"/>
      <c r="VID39"/>
      <c r="VIE39"/>
      <c r="VIF39"/>
      <c r="VIG39"/>
      <c r="VIH39"/>
      <c r="VII39"/>
      <c r="VIJ39"/>
      <c r="VIK39"/>
      <c r="VIL39"/>
      <c r="VIM39"/>
      <c r="VIN39"/>
      <c r="VIO39"/>
      <c r="VIP39"/>
      <c r="VIQ39"/>
      <c r="VIR39"/>
      <c r="VIS39"/>
      <c r="VIT39"/>
      <c r="VIU39"/>
      <c r="VIV39"/>
      <c r="VIW39"/>
      <c r="VIX39"/>
      <c r="VIY39"/>
      <c r="VIZ39"/>
      <c r="VJA39"/>
      <c r="VJB39"/>
      <c r="VJC39"/>
      <c r="VJD39"/>
      <c r="VJE39"/>
      <c r="VJF39"/>
      <c r="VJG39"/>
      <c r="VJH39"/>
      <c r="VJI39"/>
      <c r="VJJ39"/>
      <c r="VJK39"/>
      <c r="VJL39"/>
      <c r="VJM39"/>
      <c r="VJN39"/>
      <c r="VJO39"/>
      <c r="VJP39"/>
      <c r="VJQ39"/>
      <c r="VJR39"/>
      <c r="VJS39"/>
      <c r="VJT39"/>
      <c r="VJU39"/>
      <c r="VJV39"/>
      <c r="VJW39"/>
      <c r="VJX39"/>
      <c r="VJY39"/>
      <c r="VJZ39"/>
      <c r="VKA39"/>
      <c r="VKB39"/>
      <c r="VKC39"/>
      <c r="VKD39"/>
      <c r="VKE39"/>
      <c r="VKF39"/>
      <c r="VKG39"/>
      <c r="VKH39"/>
      <c r="VKI39"/>
      <c r="VKJ39"/>
      <c r="VKK39"/>
      <c r="VKL39"/>
      <c r="VKM39"/>
      <c r="VKN39"/>
      <c r="VKO39"/>
      <c r="VKP39"/>
      <c r="VKQ39"/>
      <c r="VKR39"/>
      <c r="VKS39"/>
      <c r="VKT39"/>
      <c r="VKU39"/>
      <c r="VKV39"/>
      <c r="VKW39"/>
      <c r="VKX39"/>
      <c r="VKY39"/>
      <c r="VKZ39"/>
      <c r="VLA39"/>
      <c r="VLB39"/>
      <c r="VLC39"/>
      <c r="VLD39"/>
      <c r="VLE39"/>
      <c r="VLF39"/>
      <c r="VLG39"/>
      <c r="VLH39"/>
      <c r="VLI39"/>
      <c r="VLJ39"/>
      <c r="VLK39"/>
      <c r="VLL39"/>
      <c r="VLM39"/>
      <c r="VLN39"/>
      <c r="VLO39"/>
      <c r="VLP39"/>
      <c r="VLQ39"/>
      <c r="VLR39"/>
      <c r="VLS39"/>
      <c r="VLT39"/>
      <c r="VLU39"/>
      <c r="VLV39"/>
      <c r="VLW39"/>
      <c r="VLX39"/>
      <c r="VLY39"/>
      <c r="VLZ39"/>
      <c r="VMA39"/>
      <c r="VMB39"/>
      <c r="VMC39"/>
      <c r="VMD39"/>
      <c r="VME39"/>
      <c r="VMF39"/>
      <c r="VMG39"/>
      <c r="VMH39"/>
      <c r="VMI39"/>
      <c r="VMJ39"/>
      <c r="VMK39"/>
      <c r="VML39"/>
      <c r="VMM39"/>
      <c r="VMN39"/>
      <c r="VMO39"/>
      <c r="VMP39"/>
      <c r="VMQ39"/>
      <c r="VMR39"/>
      <c r="VMS39"/>
      <c r="VMT39"/>
      <c r="VMU39"/>
      <c r="VMV39"/>
      <c r="VMW39"/>
      <c r="VMX39"/>
      <c r="VMY39"/>
      <c r="VMZ39"/>
      <c r="VNA39"/>
      <c r="VNB39"/>
      <c r="VNC39"/>
      <c r="VND39"/>
      <c r="VNE39"/>
      <c r="VNF39"/>
      <c r="VNG39"/>
      <c r="VNH39"/>
      <c r="VNI39"/>
      <c r="VNJ39"/>
      <c r="VNK39"/>
      <c r="VNL39"/>
      <c r="VNM39"/>
      <c r="VNN39"/>
      <c r="VNO39"/>
      <c r="VNP39"/>
      <c r="VNQ39"/>
      <c r="VNR39"/>
      <c r="VNS39"/>
      <c r="VNT39"/>
      <c r="VNU39"/>
      <c r="VNV39"/>
      <c r="VNW39"/>
      <c r="VNX39"/>
      <c r="VNY39"/>
      <c r="VNZ39"/>
      <c r="VOA39"/>
      <c r="VOB39"/>
      <c r="VOC39"/>
      <c r="VOD39"/>
      <c r="VOE39"/>
      <c r="VOF39"/>
      <c r="VOG39"/>
      <c r="VOH39"/>
      <c r="VOI39"/>
      <c r="VOJ39"/>
      <c r="VOK39"/>
      <c r="VOL39"/>
      <c r="VOM39"/>
      <c r="VON39"/>
      <c r="VOO39"/>
      <c r="VOP39"/>
      <c r="VOQ39"/>
      <c r="VOR39"/>
      <c r="VOS39"/>
      <c r="VOT39"/>
      <c r="VOU39"/>
      <c r="VOV39"/>
      <c r="VOW39"/>
      <c r="VOX39"/>
      <c r="VOY39"/>
      <c r="VOZ39"/>
      <c r="VPA39"/>
      <c r="VPB39"/>
      <c r="VPC39"/>
      <c r="VPD39"/>
      <c r="VPE39"/>
      <c r="VPF39"/>
      <c r="VPG39"/>
      <c r="VPH39"/>
      <c r="VPI39"/>
      <c r="VPJ39"/>
      <c r="VPK39"/>
      <c r="VPL39"/>
      <c r="VPM39"/>
      <c r="VPN39"/>
      <c r="VPO39"/>
      <c r="VPP39"/>
      <c r="VPQ39"/>
      <c r="VPR39"/>
      <c r="VPS39"/>
      <c r="VPT39"/>
      <c r="VPU39"/>
      <c r="VPV39"/>
      <c r="VPW39"/>
      <c r="VPX39"/>
      <c r="VPY39"/>
      <c r="VPZ39"/>
      <c r="VQA39"/>
      <c r="VQB39"/>
      <c r="VQC39"/>
      <c r="VQD39"/>
      <c r="VQE39"/>
      <c r="VQF39"/>
      <c r="VQG39"/>
      <c r="VQH39"/>
      <c r="VQI39"/>
      <c r="VQJ39"/>
      <c r="VQK39"/>
      <c r="VQL39"/>
      <c r="VQM39"/>
      <c r="VQN39"/>
      <c r="VQO39"/>
      <c r="VQP39"/>
      <c r="VQQ39"/>
      <c r="VQR39"/>
      <c r="VQS39"/>
      <c r="VQT39"/>
      <c r="VQU39"/>
      <c r="VQV39"/>
      <c r="VQW39"/>
      <c r="VQX39"/>
      <c r="VQY39"/>
      <c r="VQZ39"/>
      <c r="VRA39"/>
      <c r="VRB39"/>
      <c r="VRC39"/>
      <c r="VRD39"/>
      <c r="VRE39"/>
      <c r="VRF39"/>
      <c r="VRG39"/>
      <c r="VRH39"/>
      <c r="VRI39"/>
      <c r="VRJ39"/>
      <c r="VRK39"/>
      <c r="VRL39"/>
      <c r="VRM39"/>
      <c r="VRN39"/>
      <c r="VRO39"/>
      <c r="VRP39"/>
      <c r="VRQ39"/>
      <c r="VRR39"/>
      <c r="VRS39"/>
      <c r="VRT39"/>
      <c r="VRU39"/>
      <c r="VRV39"/>
      <c r="VRW39"/>
      <c r="VRX39"/>
      <c r="VRY39"/>
      <c r="VRZ39"/>
      <c r="VSA39"/>
      <c r="VSB39"/>
      <c r="VSC39"/>
      <c r="VSD39"/>
      <c r="VSE39"/>
      <c r="VSF39"/>
      <c r="VSG39"/>
      <c r="VSH39"/>
      <c r="VSI39"/>
      <c r="VSJ39"/>
      <c r="VSK39"/>
      <c r="VSL39"/>
      <c r="VSM39"/>
      <c r="VSN39"/>
      <c r="VSO39"/>
      <c r="VSP39"/>
      <c r="VSQ39"/>
      <c r="VSR39"/>
      <c r="VSS39"/>
      <c r="VST39"/>
      <c r="VSU39"/>
      <c r="VSV39"/>
      <c r="VSW39"/>
      <c r="VSX39"/>
      <c r="VSY39"/>
      <c r="VSZ39"/>
      <c r="VTA39"/>
      <c r="VTB39"/>
      <c r="VTC39"/>
      <c r="VTD39"/>
      <c r="VTE39"/>
      <c r="VTF39"/>
      <c r="VTG39"/>
      <c r="VTH39"/>
      <c r="VTI39"/>
      <c r="VTJ39"/>
      <c r="VTK39"/>
      <c r="VTL39"/>
      <c r="VTM39"/>
      <c r="VTN39"/>
      <c r="VTO39"/>
      <c r="VTP39"/>
      <c r="VTQ39"/>
      <c r="VTR39"/>
      <c r="VTS39"/>
      <c r="VTT39"/>
      <c r="VTU39"/>
      <c r="VTV39"/>
      <c r="VTW39"/>
      <c r="VTX39"/>
      <c r="VTY39"/>
      <c r="VTZ39"/>
      <c r="VUA39"/>
      <c r="VUB39"/>
      <c r="VUC39"/>
      <c r="VUD39"/>
      <c r="VUE39"/>
      <c r="VUF39"/>
      <c r="VUG39"/>
      <c r="VUH39"/>
      <c r="VUI39"/>
      <c r="VUJ39"/>
      <c r="VUK39"/>
      <c r="VUL39"/>
      <c r="VUM39"/>
      <c r="VUN39"/>
      <c r="VUO39"/>
      <c r="VUP39"/>
      <c r="VUQ39"/>
      <c r="VUR39"/>
      <c r="VUS39"/>
      <c r="VUT39"/>
      <c r="VUU39"/>
      <c r="VUV39"/>
      <c r="VUW39"/>
      <c r="VUX39"/>
      <c r="VUY39"/>
      <c r="VUZ39"/>
      <c r="VVA39"/>
      <c r="VVB39"/>
      <c r="VVC39"/>
      <c r="VVD39"/>
      <c r="VVE39"/>
      <c r="VVF39"/>
      <c r="VVG39"/>
      <c r="VVH39"/>
      <c r="VVI39"/>
      <c r="VVJ39"/>
      <c r="VVK39"/>
      <c r="VVL39"/>
      <c r="VVM39"/>
      <c r="VVN39"/>
      <c r="VVO39"/>
      <c r="VVP39"/>
      <c r="VVQ39"/>
      <c r="VVR39"/>
      <c r="VVS39"/>
      <c r="VVT39"/>
      <c r="VVU39"/>
      <c r="VVV39"/>
      <c r="VVW39"/>
      <c r="VVX39"/>
      <c r="VVY39"/>
      <c r="VVZ39"/>
      <c r="VWA39"/>
      <c r="VWB39"/>
      <c r="VWC39"/>
      <c r="VWD39"/>
      <c r="VWE39"/>
      <c r="VWF39"/>
      <c r="VWG39"/>
      <c r="VWH39"/>
      <c r="VWI39"/>
      <c r="VWJ39"/>
      <c r="VWK39"/>
      <c r="VWL39"/>
      <c r="VWM39"/>
      <c r="VWN39"/>
      <c r="VWO39"/>
      <c r="VWP39"/>
      <c r="VWQ39"/>
      <c r="VWR39"/>
      <c r="VWS39"/>
      <c r="VWT39"/>
      <c r="VWU39"/>
      <c r="VWV39"/>
      <c r="VWW39"/>
      <c r="VWX39"/>
      <c r="VWY39"/>
      <c r="VWZ39"/>
      <c r="VXA39"/>
      <c r="VXB39"/>
      <c r="VXC39"/>
      <c r="VXD39"/>
      <c r="VXE39"/>
      <c r="VXF39"/>
      <c r="VXG39"/>
      <c r="VXH39"/>
      <c r="VXI39"/>
      <c r="VXJ39"/>
      <c r="VXK39"/>
      <c r="VXL39"/>
      <c r="VXM39"/>
      <c r="VXN39"/>
      <c r="VXO39"/>
      <c r="VXP39"/>
      <c r="VXQ39"/>
      <c r="VXR39"/>
      <c r="VXS39"/>
      <c r="VXT39"/>
      <c r="VXU39"/>
      <c r="VXV39"/>
      <c r="VXW39"/>
      <c r="VXX39"/>
      <c r="VXY39"/>
      <c r="VXZ39"/>
      <c r="VYA39"/>
      <c r="VYB39"/>
      <c r="VYC39"/>
      <c r="VYD39"/>
      <c r="VYE39"/>
      <c r="VYF39"/>
      <c r="VYG39"/>
      <c r="VYH39"/>
      <c r="VYI39"/>
      <c r="VYJ39"/>
      <c r="VYK39"/>
      <c r="VYL39"/>
      <c r="VYM39"/>
      <c r="VYN39"/>
      <c r="VYO39"/>
      <c r="VYP39"/>
      <c r="VYQ39"/>
      <c r="VYR39"/>
      <c r="VYS39"/>
      <c r="VYT39"/>
      <c r="VYU39"/>
      <c r="VYV39"/>
      <c r="VYW39"/>
      <c r="VYX39"/>
      <c r="VYY39"/>
      <c r="VYZ39"/>
      <c r="VZA39"/>
      <c r="VZB39"/>
      <c r="VZC39"/>
      <c r="VZD39"/>
      <c r="VZE39"/>
      <c r="VZF39"/>
      <c r="VZG39"/>
      <c r="VZH39"/>
      <c r="VZI39"/>
      <c r="VZJ39"/>
      <c r="VZK39"/>
      <c r="VZL39"/>
      <c r="VZM39"/>
      <c r="VZN39"/>
      <c r="VZO39"/>
      <c r="VZP39"/>
      <c r="VZQ39"/>
      <c r="VZR39"/>
      <c r="VZS39"/>
      <c r="VZT39"/>
      <c r="VZU39"/>
      <c r="VZV39"/>
      <c r="VZW39"/>
      <c r="VZX39"/>
      <c r="VZY39"/>
      <c r="VZZ39"/>
      <c r="WAA39"/>
      <c r="WAB39"/>
      <c r="WAC39"/>
      <c r="WAD39"/>
      <c r="WAE39"/>
      <c r="WAF39"/>
      <c r="WAG39"/>
      <c r="WAH39"/>
      <c r="WAI39"/>
      <c r="WAJ39"/>
      <c r="WAK39"/>
      <c r="WAL39"/>
      <c r="WAM39"/>
      <c r="WAN39"/>
      <c r="WAO39"/>
      <c r="WAP39"/>
      <c r="WAQ39"/>
      <c r="WAR39"/>
      <c r="WAS39"/>
      <c r="WAT39"/>
      <c r="WAU39"/>
      <c r="WAV39"/>
      <c r="WAW39"/>
      <c r="WAX39"/>
      <c r="WAY39"/>
      <c r="WAZ39"/>
      <c r="WBA39"/>
      <c r="WBB39"/>
      <c r="WBC39"/>
      <c r="WBD39"/>
      <c r="WBE39"/>
      <c r="WBF39"/>
      <c r="WBG39"/>
      <c r="WBH39"/>
      <c r="WBI39"/>
      <c r="WBJ39"/>
      <c r="WBK39"/>
      <c r="WBL39"/>
      <c r="WBM39"/>
      <c r="WBN39"/>
      <c r="WBO39"/>
      <c r="WBP39"/>
      <c r="WBQ39"/>
      <c r="WBR39"/>
      <c r="WBS39"/>
      <c r="WBT39"/>
      <c r="WBU39"/>
      <c r="WBV39"/>
      <c r="WBW39"/>
      <c r="WBX39"/>
      <c r="WBY39"/>
      <c r="WBZ39"/>
      <c r="WCA39"/>
      <c r="WCB39"/>
      <c r="WCC39"/>
      <c r="WCD39"/>
      <c r="WCE39"/>
      <c r="WCF39"/>
      <c r="WCG39"/>
      <c r="WCH39"/>
      <c r="WCI39"/>
      <c r="WCJ39"/>
      <c r="WCK39"/>
      <c r="WCL39"/>
      <c r="WCM39"/>
      <c r="WCN39"/>
      <c r="WCO39"/>
      <c r="WCP39"/>
      <c r="WCQ39"/>
      <c r="WCR39"/>
      <c r="WCS39"/>
      <c r="WCT39"/>
      <c r="WCU39"/>
      <c r="WCV39"/>
      <c r="WCW39"/>
      <c r="WCX39"/>
      <c r="WCY39"/>
      <c r="WCZ39"/>
      <c r="WDA39"/>
      <c r="WDB39"/>
      <c r="WDC39"/>
      <c r="WDD39"/>
      <c r="WDE39"/>
      <c r="WDF39"/>
      <c r="WDG39"/>
      <c r="WDH39"/>
      <c r="WDI39"/>
      <c r="WDJ39"/>
      <c r="WDK39"/>
      <c r="WDL39"/>
      <c r="WDM39"/>
      <c r="WDN39"/>
      <c r="WDO39"/>
      <c r="WDP39"/>
      <c r="WDQ39"/>
      <c r="WDR39"/>
      <c r="WDS39"/>
      <c r="WDT39"/>
      <c r="WDU39"/>
      <c r="WDV39"/>
      <c r="WDW39"/>
      <c r="WDX39"/>
      <c r="WDY39"/>
      <c r="WDZ39"/>
      <c r="WEA39"/>
      <c r="WEB39"/>
      <c r="WEC39"/>
      <c r="WED39"/>
      <c r="WEE39"/>
      <c r="WEF39"/>
      <c r="WEG39"/>
      <c r="WEH39"/>
      <c r="WEI39"/>
      <c r="WEJ39"/>
      <c r="WEK39"/>
      <c r="WEL39"/>
      <c r="WEM39"/>
      <c r="WEN39"/>
      <c r="WEO39"/>
      <c r="WEP39"/>
      <c r="WEQ39"/>
      <c r="WER39"/>
      <c r="WES39"/>
      <c r="WET39"/>
      <c r="WEU39"/>
      <c r="WEV39"/>
      <c r="WEW39"/>
      <c r="WEX39"/>
      <c r="WEY39"/>
      <c r="WEZ39"/>
      <c r="WFA39"/>
      <c r="WFB39"/>
      <c r="WFC39"/>
      <c r="WFD39"/>
      <c r="WFE39"/>
      <c r="WFF39"/>
      <c r="WFG39"/>
      <c r="WFH39"/>
      <c r="WFI39"/>
      <c r="WFJ39"/>
      <c r="WFK39"/>
      <c r="WFL39"/>
      <c r="WFM39"/>
      <c r="WFN39"/>
      <c r="WFO39"/>
      <c r="WFP39"/>
      <c r="WFQ39"/>
      <c r="WFR39"/>
      <c r="WFS39"/>
      <c r="WFT39"/>
      <c r="WFU39"/>
      <c r="WFV39"/>
      <c r="WFW39"/>
      <c r="WFX39"/>
      <c r="WFY39"/>
      <c r="WFZ39"/>
      <c r="WGA39"/>
      <c r="WGB39"/>
      <c r="WGC39"/>
      <c r="WGD39"/>
      <c r="WGE39"/>
      <c r="WGF39"/>
      <c r="WGG39"/>
      <c r="WGH39"/>
      <c r="WGI39"/>
      <c r="WGJ39"/>
      <c r="WGK39"/>
      <c r="WGL39"/>
      <c r="WGM39"/>
      <c r="WGN39"/>
      <c r="WGO39"/>
      <c r="WGP39"/>
      <c r="WGQ39"/>
      <c r="WGR39"/>
      <c r="WGS39"/>
      <c r="WGT39"/>
      <c r="WGU39"/>
      <c r="WGV39"/>
      <c r="WGW39"/>
      <c r="WGX39"/>
      <c r="WGY39"/>
      <c r="WGZ39"/>
      <c r="WHA39"/>
      <c r="WHB39"/>
      <c r="WHC39"/>
      <c r="WHD39"/>
      <c r="WHE39"/>
      <c r="WHF39"/>
      <c r="WHG39"/>
      <c r="WHH39"/>
      <c r="WHI39"/>
      <c r="WHJ39"/>
      <c r="WHK39"/>
      <c r="WHL39"/>
      <c r="WHM39"/>
      <c r="WHN39"/>
      <c r="WHO39"/>
      <c r="WHP39"/>
      <c r="WHQ39"/>
      <c r="WHR39"/>
      <c r="WHS39"/>
      <c r="WHT39"/>
      <c r="WHU39"/>
      <c r="WHV39"/>
      <c r="WHW39"/>
      <c r="WHX39"/>
      <c r="WHY39"/>
      <c r="WHZ39"/>
      <c r="WIA39"/>
      <c r="WIB39"/>
      <c r="WIC39"/>
      <c r="WID39"/>
      <c r="WIE39"/>
      <c r="WIF39"/>
      <c r="WIG39"/>
      <c r="WIH39"/>
      <c r="WII39"/>
      <c r="WIJ39"/>
      <c r="WIK39"/>
      <c r="WIL39"/>
      <c r="WIM39"/>
      <c r="WIN39"/>
      <c r="WIO39"/>
      <c r="WIP39"/>
      <c r="WIQ39"/>
      <c r="WIR39"/>
      <c r="WIS39"/>
      <c r="WIT39"/>
      <c r="WIU39"/>
      <c r="WIV39"/>
      <c r="WIW39"/>
      <c r="WIX39"/>
      <c r="WIY39"/>
      <c r="WIZ39"/>
      <c r="WJA39"/>
      <c r="WJB39"/>
      <c r="WJC39"/>
      <c r="WJD39"/>
      <c r="WJE39"/>
      <c r="WJF39"/>
      <c r="WJG39"/>
      <c r="WJH39"/>
      <c r="WJI39"/>
      <c r="WJJ39"/>
      <c r="WJK39"/>
      <c r="WJL39"/>
      <c r="WJM39"/>
      <c r="WJN39"/>
      <c r="WJO39"/>
      <c r="WJP39"/>
      <c r="WJQ39"/>
      <c r="WJR39"/>
      <c r="WJS39"/>
      <c r="WJT39"/>
      <c r="WJU39"/>
      <c r="WJV39"/>
      <c r="WJW39"/>
      <c r="WJX39"/>
      <c r="WJY39"/>
      <c r="WJZ39"/>
      <c r="WKA39"/>
      <c r="WKB39"/>
      <c r="WKC39"/>
      <c r="WKD39"/>
      <c r="WKE39"/>
      <c r="WKF39"/>
      <c r="WKG39"/>
      <c r="WKH39"/>
      <c r="WKI39"/>
      <c r="WKJ39"/>
      <c r="WKK39"/>
      <c r="WKL39"/>
      <c r="WKM39"/>
      <c r="WKN39"/>
      <c r="WKO39"/>
      <c r="WKP39"/>
      <c r="WKQ39"/>
      <c r="WKR39"/>
      <c r="WKS39"/>
      <c r="WKT39"/>
      <c r="WKU39"/>
      <c r="WKV39"/>
      <c r="WKW39"/>
      <c r="WKX39"/>
      <c r="WKY39"/>
      <c r="WKZ39"/>
      <c r="WLA39"/>
      <c r="WLB39"/>
      <c r="WLC39"/>
      <c r="WLD39"/>
      <c r="WLE39"/>
      <c r="WLF39"/>
      <c r="WLG39"/>
      <c r="WLH39"/>
      <c r="WLI39"/>
      <c r="WLJ39"/>
      <c r="WLK39"/>
      <c r="WLL39"/>
      <c r="WLM39"/>
      <c r="WLN39"/>
      <c r="WLO39"/>
      <c r="WLP39"/>
      <c r="WLQ39"/>
      <c r="WLR39"/>
      <c r="WLS39"/>
      <c r="WLT39"/>
      <c r="WLU39"/>
      <c r="WLV39"/>
      <c r="WLW39"/>
      <c r="WLX39"/>
      <c r="WLY39"/>
      <c r="WLZ39"/>
      <c r="WMA39"/>
      <c r="WMB39"/>
      <c r="WMC39"/>
      <c r="WMD39"/>
      <c r="WME39"/>
      <c r="WMF39"/>
      <c r="WMG39"/>
      <c r="WMH39"/>
      <c r="WMI39"/>
      <c r="WMJ39"/>
      <c r="WMK39"/>
      <c r="WML39"/>
      <c r="WMM39"/>
      <c r="WMN39"/>
      <c r="WMO39"/>
      <c r="WMP39"/>
      <c r="WMQ39"/>
      <c r="WMR39"/>
      <c r="WMS39"/>
      <c r="WMT39"/>
      <c r="WMU39"/>
      <c r="WMV39"/>
      <c r="WMW39"/>
      <c r="WMX39"/>
      <c r="WMY39"/>
      <c r="WMZ39"/>
      <c r="WNA39"/>
      <c r="WNB39"/>
      <c r="WNC39"/>
      <c r="WND39"/>
      <c r="WNE39"/>
      <c r="WNF39"/>
      <c r="WNG39"/>
      <c r="WNH39"/>
      <c r="WNI39"/>
      <c r="WNJ39"/>
      <c r="WNK39"/>
      <c r="WNL39"/>
      <c r="WNM39"/>
      <c r="WNN39"/>
      <c r="WNO39"/>
      <c r="WNP39"/>
      <c r="WNQ39"/>
      <c r="WNR39"/>
      <c r="WNS39"/>
      <c r="WNT39"/>
      <c r="WNU39"/>
      <c r="WNV39"/>
      <c r="WNW39"/>
      <c r="WNX39"/>
      <c r="WNY39"/>
      <c r="WNZ39"/>
      <c r="WOA39"/>
      <c r="WOB39"/>
      <c r="WOC39"/>
      <c r="WOD39"/>
      <c r="WOE39"/>
      <c r="WOF39"/>
      <c r="WOG39"/>
      <c r="WOH39"/>
      <c r="WOI39"/>
      <c r="WOJ39"/>
      <c r="WOK39"/>
      <c r="WOL39"/>
      <c r="WOM39"/>
      <c r="WON39"/>
      <c r="WOO39"/>
      <c r="WOP39"/>
      <c r="WOQ39"/>
      <c r="WOR39"/>
      <c r="WOS39"/>
      <c r="WOT39"/>
      <c r="WOU39"/>
      <c r="WOV39"/>
      <c r="WOW39"/>
      <c r="WOX39"/>
      <c r="WOY39"/>
      <c r="WOZ39"/>
      <c r="WPA39"/>
      <c r="WPB39"/>
      <c r="WPC39"/>
      <c r="WPD39"/>
      <c r="WPE39"/>
      <c r="WPF39"/>
      <c r="WPG39"/>
      <c r="WPH39"/>
      <c r="WPI39"/>
      <c r="WPJ39"/>
      <c r="WPK39"/>
      <c r="WPL39"/>
      <c r="WPM39"/>
      <c r="WPN39"/>
      <c r="WPO39"/>
      <c r="WPP39"/>
      <c r="WPQ39"/>
      <c r="WPR39"/>
      <c r="WPS39"/>
      <c r="WPT39"/>
      <c r="WPU39"/>
      <c r="WPV39"/>
      <c r="WPW39"/>
      <c r="WPX39"/>
      <c r="WPY39"/>
      <c r="WPZ39"/>
      <c r="WQA39"/>
      <c r="WQB39"/>
      <c r="WQC39"/>
      <c r="WQD39"/>
      <c r="WQE39"/>
      <c r="WQF39"/>
      <c r="WQG39"/>
      <c r="WQH39"/>
      <c r="WQI39"/>
      <c r="WQJ39"/>
      <c r="WQK39"/>
      <c r="WQL39"/>
      <c r="WQM39"/>
      <c r="WQN39"/>
      <c r="WQO39"/>
      <c r="WQP39"/>
      <c r="WQQ39"/>
      <c r="WQR39"/>
      <c r="WQS39"/>
      <c r="WQT39"/>
      <c r="WQU39"/>
      <c r="WQV39"/>
      <c r="WQW39"/>
      <c r="WQX39"/>
      <c r="WQY39"/>
      <c r="WQZ39"/>
      <c r="WRA39"/>
      <c r="WRB39"/>
      <c r="WRC39"/>
      <c r="WRD39"/>
      <c r="WRE39"/>
      <c r="WRF39"/>
      <c r="WRG39"/>
      <c r="WRH39"/>
      <c r="WRI39"/>
      <c r="WRJ39"/>
      <c r="WRK39"/>
      <c r="WRL39"/>
      <c r="WRM39"/>
      <c r="WRN39"/>
      <c r="WRO39"/>
      <c r="WRP39"/>
      <c r="WRQ39"/>
      <c r="WRR39"/>
      <c r="WRS39"/>
      <c r="WRT39"/>
      <c r="WRU39"/>
      <c r="WRV39"/>
      <c r="WRW39"/>
      <c r="WRX39"/>
      <c r="WRY39"/>
      <c r="WRZ39"/>
      <c r="WSA39"/>
      <c r="WSB39"/>
      <c r="WSC39"/>
      <c r="WSD39"/>
      <c r="WSE39"/>
      <c r="WSF39"/>
      <c r="WSG39"/>
      <c r="WSH39"/>
      <c r="WSI39"/>
      <c r="WSJ39"/>
      <c r="WSK39"/>
      <c r="WSL39"/>
      <c r="WSM39"/>
      <c r="WSN39"/>
      <c r="WSO39"/>
      <c r="WSP39"/>
      <c r="WSQ39"/>
      <c r="WSR39"/>
      <c r="WSS39"/>
      <c r="WST39"/>
      <c r="WSU39"/>
      <c r="WSV39"/>
      <c r="WSW39"/>
      <c r="WSX39"/>
      <c r="WSY39"/>
      <c r="WSZ39"/>
      <c r="WTA39"/>
      <c r="WTB39"/>
      <c r="WTC39"/>
      <c r="WTD39"/>
      <c r="WTE39"/>
      <c r="WTF39"/>
      <c r="WTG39"/>
      <c r="WTH39"/>
      <c r="WTI39"/>
      <c r="WTJ39"/>
      <c r="WTK39"/>
      <c r="WTL39"/>
      <c r="WTM39"/>
      <c r="WTN39"/>
      <c r="WTO39"/>
      <c r="WTP39"/>
      <c r="WTQ39"/>
      <c r="WTR39"/>
      <c r="WTS39"/>
      <c r="WTT39"/>
      <c r="WTU39"/>
      <c r="WTV39"/>
      <c r="WTW39"/>
      <c r="WTX39"/>
      <c r="WTY39"/>
      <c r="WTZ39"/>
      <c r="WUA39"/>
      <c r="WUB39"/>
      <c r="WUC39"/>
      <c r="WUD39"/>
      <c r="WUE39"/>
      <c r="WUF39"/>
      <c r="WUG39"/>
      <c r="WUH39"/>
      <c r="WUI39"/>
      <c r="WUJ39"/>
      <c r="WUK39"/>
      <c r="WUL39"/>
      <c r="WUM39"/>
      <c r="WUN39"/>
      <c r="WUO39"/>
      <c r="WUP39"/>
      <c r="WUQ39"/>
      <c r="WUR39"/>
      <c r="WUS39"/>
      <c r="WUT39"/>
      <c r="WUU39"/>
      <c r="WUV39"/>
      <c r="WUW39"/>
      <c r="WUX39"/>
      <c r="WUY39"/>
      <c r="WUZ39"/>
      <c r="WVA39"/>
      <c r="WVB39"/>
      <c r="WVC39"/>
      <c r="WVD39"/>
      <c r="WVE39"/>
      <c r="WVF39"/>
      <c r="WVG39"/>
      <c r="WVH39"/>
      <c r="WVI39"/>
      <c r="WVJ39"/>
      <c r="WVK39"/>
      <c r="WVL39"/>
      <c r="WVM39"/>
      <c r="WVN39"/>
      <c r="WVO39"/>
      <c r="WVP39"/>
      <c r="WVQ39"/>
      <c r="WVR39"/>
      <c r="WVS39"/>
      <c r="WVT39"/>
      <c r="WVU39"/>
      <c r="WVV39"/>
      <c r="WVW39"/>
      <c r="WVX39"/>
      <c r="WVY39"/>
      <c r="WVZ39"/>
      <c r="WWA39"/>
      <c r="WWB39"/>
      <c r="WWC39"/>
      <c r="WWD39"/>
      <c r="WWE39"/>
      <c r="WWF39"/>
      <c r="WWG39"/>
      <c r="WWH39"/>
      <c r="WWI39"/>
      <c r="WWJ39"/>
      <c r="WWK39"/>
      <c r="WWL39"/>
      <c r="WWM39"/>
      <c r="WWN39"/>
      <c r="WWO39"/>
      <c r="WWP39"/>
      <c r="WWQ39"/>
      <c r="WWR39"/>
      <c r="WWS39"/>
      <c r="WWT39"/>
      <c r="WWU39"/>
      <c r="WWV39"/>
      <c r="WWW39"/>
      <c r="WWX39"/>
      <c r="WWY39"/>
      <c r="WWZ39"/>
      <c r="WXA39"/>
      <c r="WXB39"/>
      <c r="WXC39"/>
      <c r="WXD39"/>
      <c r="WXE39"/>
      <c r="WXF39"/>
      <c r="WXG39"/>
      <c r="WXH39"/>
      <c r="WXI39"/>
      <c r="WXJ39"/>
      <c r="WXK39"/>
      <c r="WXL39"/>
      <c r="WXM39"/>
      <c r="WXN39"/>
      <c r="WXO39"/>
      <c r="WXP39"/>
      <c r="WXQ39"/>
      <c r="WXR39"/>
      <c r="WXS39"/>
      <c r="WXT39"/>
      <c r="WXU39"/>
      <c r="WXV39"/>
      <c r="WXW39"/>
      <c r="WXX39"/>
      <c r="WXY39"/>
      <c r="WXZ39"/>
      <c r="WYA39"/>
      <c r="WYB39"/>
      <c r="WYC39"/>
      <c r="WYD39"/>
      <c r="WYE39"/>
      <c r="WYF39"/>
      <c r="WYG39"/>
      <c r="WYH39"/>
      <c r="WYI39"/>
      <c r="WYJ39"/>
      <c r="WYK39"/>
      <c r="WYL39"/>
      <c r="WYM39"/>
      <c r="WYN39"/>
      <c r="WYO39"/>
      <c r="WYP39"/>
      <c r="WYQ39"/>
      <c r="WYR39"/>
      <c r="WYS39"/>
      <c r="WYT39"/>
      <c r="WYU39"/>
      <c r="WYV39"/>
      <c r="WYW39"/>
      <c r="WYX39"/>
      <c r="WYY39"/>
      <c r="WYZ39"/>
      <c r="WZA39"/>
      <c r="WZB39"/>
      <c r="WZC39"/>
      <c r="WZD39"/>
      <c r="WZE39"/>
      <c r="WZF39"/>
      <c r="WZG39"/>
      <c r="WZH39"/>
      <c r="WZI39"/>
      <c r="WZJ39"/>
      <c r="WZK39"/>
      <c r="WZL39"/>
      <c r="WZM39"/>
      <c r="WZN39"/>
      <c r="WZO39"/>
      <c r="WZP39"/>
      <c r="WZQ39"/>
      <c r="WZR39"/>
      <c r="WZS39"/>
      <c r="WZT39"/>
      <c r="WZU39"/>
      <c r="WZV39"/>
      <c r="WZW39"/>
      <c r="WZX39"/>
      <c r="WZY39"/>
      <c r="WZZ39"/>
      <c r="XAA39"/>
      <c r="XAB39"/>
      <c r="XAC39"/>
      <c r="XAD39"/>
      <c r="XAE39"/>
      <c r="XAF39"/>
      <c r="XAG39"/>
      <c r="XAH39"/>
      <c r="XAI39"/>
      <c r="XAJ39"/>
      <c r="XAK39"/>
      <c r="XAL39"/>
      <c r="XAM39"/>
      <c r="XAN39"/>
      <c r="XAO39"/>
      <c r="XAP39"/>
      <c r="XAQ39"/>
      <c r="XAR39"/>
      <c r="XAS39"/>
      <c r="XAT39"/>
      <c r="XAU39"/>
      <c r="XAV39"/>
      <c r="XAW39"/>
      <c r="XAX39"/>
      <c r="XAY39"/>
      <c r="XAZ39"/>
      <c r="XBA39"/>
      <c r="XBB39"/>
      <c r="XBC39"/>
      <c r="XBD39"/>
      <c r="XBE39"/>
      <c r="XBF39"/>
      <c r="XBG39"/>
      <c r="XBH39"/>
      <c r="XBI39"/>
      <c r="XBJ39"/>
      <c r="XBK39"/>
      <c r="XBL39"/>
      <c r="XBM39"/>
      <c r="XBN39"/>
      <c r="XBO39"/>
      <c r="XBP39"/>
      <c r="XBQ39"/>
      <c r="XBR39"/>
      <c r="XBS39"/>
      <c r="XBT39"/>
      <c r="XBU39"/>
      <c r="XBV39"/>
      <c r="XBW39"/>
      <c r="XBX39"/>
      <c r="XBY39"/>
      <c r="XBZ39"/>
      <c r="XCA39"/>
      <c r="XCB39"/>
      <c r="XCC39"/>
      <c r="XCD39"/>
      <c r="XCE39"/>
      <c r="XCF39"/>
      <c r="XCG39"/>
      <c r="XCH39"/>
      <c r="XCI39"/>
      <c r="XCJ39"/>
      <c r="XCK39"/>
      <c r="XCL39"/>
      <c r="XCM39"/>
      <c r="XCN39"/>
      <c r="XCO39"/>
      <c r="XCP39"/>
      <c r="XCQ39"/>
      <c r="XCR39"/>
      <c r="XCS39"/>
      <c r="XCT39"/>
      <c r="XCU39"/>
      <c r="XCV39"/>
      <c r="XCW39"/>
      <c r="XCX39"/>
      <c r="XCY39"/>
      <c r="XCZ39"/>
      <c r="XDA39"/>
      <c r="XDB39"/>
      <c r="XDC39"/>
      <c r="XDD39"/>
      <c r="XDE39"/>
      <c r="XDF39"/>
      <c r="XDG39"/>
      <c r="XDH39"/>
      <c r="XDI39"/>
      <c r="XDJ39"/>
      <c r="XDK39"/>
      <c r="XDL39"/>
      <c r="XDM39"/>
      <c r="XDN39"/>
      <c r="XDO39"/>
      <c r="XDP39"/>
      <c r="XDQ39"/>
      <c r="XDR39"/>
      <c r="XDS39"/>
      <c r="XDT39"/>
      <c r="XDU39"/>
      <c r="XDV39"/>
      <c r="XDW39"/>
      <c r="XDX39"/>
      <c r="XDY39"/>
      <c r="XDZ39"/>
      <c r="XEA39"/>
      <c r="XEB39"/>
      <c r="XEC39"/>
      <c r="XED39"/>
      <c r="XEE39"/>
      <c r="XEF39"/>
      <c r="XEG39"/>
      <c r="XEH39"/>
      <c r="XEI39"/>
      <c r="XEJ39"/>
      <c r="XEK39"/>
      <c r="XEL39"/>
      <c r="XEM39"/>
      <c r="XEN39"/>
      <c r="XEO39"/>
      <c r="XEP39"/>
      <c r="XEQ39"/>
      <c r="XER39"/>
      <c r="XES39"/>
      <c r="XET39"/>
      <c r="XEU39"/>
      <c r="XEV39"/>
      <c r="XEW39"/>
      <c r="XEX39"/>
      <c r="XEY39"/>
      <c r="XEZ39"/>
      <c r="XFA39"/>
      <c r="XFB39"/>
    </row>
    <row r="40" spans="1:16382" x14ac:dyDescent="0.3">
      <c r="A40" s="121" t="s">
        <v>102</v>
      </c>
      <c r="B40" s="121"/>
      <c r="C40" s="130">
        <f>J21</f>
        <v>27777.777777777777</v>
      </c>
      <c r="D40" s="131">
        <v>1</v>
      </c>
      <c r="E40" s="130">
        <f>+C40*D40</f>
        <v>27777.777777777777</v>
      </c>
      <c r="F40" s="132">
        <f t="shared" ref="F40:F51" si="8">+$E$16*D40</f>
        <v>18491.666666666668</v>
      </c>
      <c r="G40" s="133">
        <f t="shared" ref="G40:G51" si="9">+F40/C40</f>
        <v>0.66570000000000007</v>
      </c>
      <c r="H40" s="134">
        <f t="shared" ref="H40:H51" si="10">+E40-F40</f>
        <v>9286.1111111111095</v>
      </c>
      <c r="I40" s="133">
        <f>+H40/C40</f>
        <v>0.33429999999999993</v>
      </c>
      <c r="J40" s="135"/>
    </row>
    <row r="41" spans="1:16382" x14ac:dyDescent="0.3">
      <c r="A41" s="121" t="s">
        <v>103</v>
      </c>
      <c r="B41" s="121"/>
      <c r="C41" s="130">
        <f>J21</f>
        <v>27777.777777777777</v>
      </c>
      <c r="D41" s="131">
        <v>0</v>
      </c>
      <c r="E41" s="130">
        <f t="shared" ref="E41:E51" si="11">+C41*D41</f>
        <v>0</v>
      </c>
      <c r="F41" s="132">
        <f t="shared" si="8"/>
        <v>0</v>
      </c>
      <c r="G41" s="133">
        <f t="shared" si="9"/>
        <v>0</v>
      </c>
      <c r="H41" s="134">
        <f t="shared" si="10"/>
        <v>0</v>
      </c>
      <c r="I41" s="133">
        <f t="shared" ref="I41:I51" si="12">+H41/C41</f>
        <v>0</v>
      </c>
      <c r="J41" s="135"/>
    </row>
    <row r="42" spans="1:16382" x14ac:dyDescent="0.3">
      <c r="A42" s="121" t="s">
        <v>104</v>
      </c>
      <c r="B42" s="121"/>
      <c r="C42" s="130">
        <f>J21</f>
        <v>27777.777777777777</v>
      </c>
      <c r="D42" s="131">
        <v>0</v>
      </c>
      <c r="E42" s="130">
        <f t="shared" si="11"/>
        <v>0</v>
      </c>
      <c r="F42" s="132">
        <f t="shared" si="8"/>
        <v>0</v>
      </c>
      <c r="G42" s="133">
        <f t="shared" si="9"/>
        <v>0</v>
      </c>
      <c r="H42" s="134">
        <f t="shared" si="10"/>
        <v>0</v>
      </c>
      <c r="I42" s="133">
        <f t="shared" si="12"/>
        <v>0</v>
      </c>
      <c r="J42" s="135"/>
    </row>
    <row r="43" spans="1:16382" x14ac:dyDescent="0.3">
      <c r="A43" s="121" t="s">
        <v>105</v>
      </c>
      <c r="B43" s="121"/>
      <c r="C43" s="130">
        <f>J21</f>
        <v>27777.777777777777</v>
      </c>
      <c r="D43" s="131">
        <v>0</v>
      </c>
      <c r="E43" s="130">
        <f t="shared" si="11"/>
        <v>0</v>
      </c>
      <c r="F43" s="132">
        <f t="shared" si="8"/>
        <v>0</v>
      </c>
      <c r="G43" s="133">
        <f t="shared" si="9"/>
        <v>0</v>
      </c>
      <c r="H43" s="134">
        <f t="shared" si="10"/>
        <v>0</v>
      </c>
      <c r="I43" s="133">
        <f t="shared" si="12"/>
        <v>0</v>
      </c>
      <c r="J43" s="135"/>
    </row>
    <row r="44" spans="1:16382" x14ac:dyDescent="0.3">
      <c r="A44" s="121" t="s">
        <v>106</v>
      </c>
      <c r="B44" s="121"/>
      <c r="C44" s="130">
        <f>J21</f>
        <v>27777.777777777777</v>
      </c>
      <c r="D44" s="131">
        <v>0</v>
      </c>
      <c r="E44" s="130">
        <f t="shared" si="11"/>
        <v>0</v>
      </c>
      <c r="F44" s="132">
        <f t="shared" si="8"/>
        <v>0</v>
      </c>
      <c r="G44" s="133">
        <f t="shared" si="9"/>
        <v>0</v>
      </c>
      <c r="H44" s="134">
        <f t="shared" si="10"/>
        <v>0</v>
      </c>
      <c r="I44" s="133">
        <f t="shared" si="12"/>
        <v>0</v>
      </c>
      <c r="J44" s="135"/>
    </row>
    <row r="45" spans="1:16382" x14ac:dyDescent="0.3">
      <c r="A45" s="121" t="s">
        <v>107</v>
      </c>
      <c r="B45" s="121"/>
      <c r="C45" s="130">
        <f>J21</f>
        <v>27777.777777777777</v>
      </c>
      <c r="D45" s="131">
        <v>0</v>
      </c>
      <c r="E45" s="130">
        <f t="shared" si="11"/>
        <v>0</v>
      </c>
      <c r="F45" s="132">
        <f t="shared" si="8"/>
        <v>0</v>
      </c>
      <c r="G45" s="133">
        <f t="shared" si="9"/>
        <v>0</v>
      </c>
      <c r="H45" s="134">
        <f t="shared" si="10"/>
        <v>0</v>
      </c>
      <c r="I45" s="133">
        <f t="shared" si="12"/>
        <v>0</v>
      </c>
      <c r="J45" s="135"/>
    </row>
    <row r="46" spans="1:16382" x14ac:dyDescent="0.3">
      <c r="A46" s="121" t="s">
        <v>108</v>
      </c>
      <c r="B46" s="121"/>
      <c r="C46" s="130">
        <f>J21</f>
        <v>27777.777777777777</v>
      </c>
      <c r="D46" s="131">
        <v>1</v>
      </c>
      <c r="E46" s="130">
        <f t="shared" si="11"/>
        <v>27777.777777777777</v>
      </c>
      <c r="F46" s="132">
        <f t="shared" si="8"/>
        <v>18491.666666666668</v>
      </c>
      <c r="G46" s="133">
        <f t="shared" si="9"/>
        <v>0.66570000000000007</v>
      </c>
      <c r="H46" s="134">
        <f t="shared" si="10"/>
        <v>9286.1111111111095</v>
      </c>
      <c r="I46" s="133">
        <f t="shared" si="12"/>
        <v>0.33429999999999993</v>
      </c>
      <c r="J46" s="135"/>
    </row>
    <row r="47" spans="1:16382" s="119" customFormat="1" x14ac:dyDescent="0.3">
      <c r="A47" s="121" t="s">
        <v>109</v>
      </c>
      <c r="B47" s="121"/>
      <c r="C47" s="130">
        <f>J21</f>
        <v>27777.777777777777</v>
      </c>
      <c r="D47" s="131">
        <v>0</v>
      </c>
      <c r="E47" s="130">
        <f t="shared" si="11"/>
        <v>0</v>
      </c>
      <c r="F47" s="132">
        <f t="shared" si="8"/>
        <v>0</v>
      </c>
      <c r="G47" s="133">
        <f t="shared" si="9"/>
        <v>0</v>
      </c>
      <c r="H47" s="134">
        <f t="shared" si="10"/>
        <v>0</v>
      </c>
      <c r="I47" s="133">
        <f t="shared" si="12"/>
        <v>0</v>
      </c>
      <c r="J47" s="135"/>
    </row>
    <row r="48" spans="1:16382" x14ac:dyDescent="0.3">
      <c r="A48" s="121" t="s">
        <v>110</v>
      </c>
      <c r="B48" s="121"/>
      <c r="C48" s="130">
        <f>J21</f>
        <v>27777.777777777777</v>
      </c>
      <c r="D48" s="131">
        <v>0</v>
      </c>
      <c r="E48" s="130">
        <f t="shared" si="11"/>
        <v>0</v>
      </c>
      <c r="F48" s="132">
        <f t="shared" si="8"/>
        <v>0</v>
      </c>
      <c r="G48" s="133">
        <f t="shared" si="9"/>
        <v>0</v>
      </c>
      <c r="H48" s="134">
        <f t="shared" si="10"/>
        <v>0</v>
      </c>
      <c r="I48" s="133">
        <f t="shared" si="12"/>
        <v>0</v>
      </c>
      <c r="J48" s="135"/>
    </row>
    <row r="49" spans="1:16382" x14ac:dyDescent="0.3">
      <c r="A49" s="121" t="s">
        <v>111</v>
      </c>
      <c r="B49" s="121"/>
      <c r="C49" s="130">
        <f>J21</f>
        <v>27777.777777777777</v>
      </c>
      <c r="D49" s="131">
        <v>0</v>
      </c>
      <c r="E49" s="130">
        <f t="shared" si="11"/>
        <v>0</v>
      </c>
      <c r="F49" s="132">
        <f t="shared" si="8"/>
        <v>0</v>
      </c>
      <c r="G49" s="133">
        <f t="shared" si="9"/>
        <v>0</v>
      </c>
      <c r="H49" s="134">
        <f t="shared" si="10"/>
        <v>0</v>
      </c>
      <c r="I49" s="133">
        <f t="shared" si="12"/>
        <v>0</v>
      </c>
      <c r="J49" s="135"/>
    </row>
    <row r="50" spans="1:16382" x14ac:dyDescent="0.3">
      <c r="A50" s="121" t="s">
        <v>112</v>
      </c>
      <c r="B50" s="121"/>
      <c r="C50" s="130">
        <f>J21</f>
        <v>27777.777777777777</v>
      </c>
      <c r="D50" s="131">
        <v>0</v>
      </c>
      <c r="E50" s="130">
        <f t="shared" si="11"/>
        <v>0</v>
      </c>
      <c r="F50" s="132">
        <f t="shared" si="8"/>
        <v>0</v>
      </c>
      <c r="G50" s="133">
        <f t="shared" si="9"/>
        <v>0</v>
      </c>
      <c r="H50" s="134">
        <f t="shared" si="10"/>
        <v>0</v>
      </c>
      <c r="I50" s="133">
        <f t="shared" si="12"/>
        <v>0</v>
      </c>
      <c r="J50" s="135"/>
    </row>
    <row r="51" spans="1:16382" ht="15" thickBot="1" x14ac:dyDescent="0.35">
      <c r="A51" s="121" t="s">
        <v>113</v>
      </c>
      <c r="B51" s="121"/>
      <c r="C51" s="130">
        <f>J21</f>
        <v>27777.777777777777</v>
      </c>
      <c r="D51" s="131">
        <v>0</v>
      </c>
      <c r="E51" s="130">
        <f t="shared" si="11"/>
        <v>0</v>
      </c>
      <c r="F51" s="132">
        <f t="shared" si="8"/>
        <v>0</v>
      </c>
      <c r="G51" s="133">
        <f t="shared" si="9"/>
        <v>0</v>
      </c>
      <c r="H51" s="134">
        <f t="shared" si="10"/>
        <v>0</v>
      </c>
      <c r="I51" s="133">
        <f t="shared" si="12"/>
        <v>0</v>
      </c>
      <c r="J51" s="135"/>
    </row>
    <row r="52" spans="1:16382" ht="15" thickBot="1" x14ac:dyDescent="0.35">
      <c r="E52" s="136">
        <f>SUM(E40:E51)</f>
        <v>55555.555555555555</v>
      </c>
      <c r="F52" s="137">
        <f>SUM(F40:F51)</f>
        <v>36983.333333333336</v>
      </c>
      <c r="G52" s="137"/>
      <c r="H52" s="138">
        <f>SUM(H40:H51)</f>
        <v>18572.222222222219</v>
      </c>
      <c r="I52" s="135"/>
      <c r="J52" s="135"/>
    </row>
    <row r="53" spans="1:16382" s="110" customFormat="1" ht="64.5" customHeight="1" x14ac:dyDescent="0.3">
      <c r="A53" s="198" t="s">
        <v>287</v>
      </c>
      <c r="B53" s="124" t="s">
        <v>94</v>
      </c>
      <c r="C53" s="125" t="s">
        <v>95</v>
      </c>
      <c r="D53" s="125" t="s">
        <v>96</v>
      </c>
      <c r="E53" s="125" t="s">
        <v>97</v>
      </c>
      <c r="F53" s="126" t="s">
        <v>98</v>
      </c>
      <c r="G53" s="127" t="s">
        <v>99</v>
      </c>
      <c r="H53" s="128" t="s">
        <v>100</v>
      </c>
      <c r="I53" s="129" t="s">
        <v>101</v>
      </c>
      <c r="J53" s="12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c r="AML53"/>
      <c r="AMM53"/>
      <c r="AMN53"/>
      <c r="AMO53"/>
      <c r="AMP53"/>
      <c r="AMQ53"/>
      <c r="AMR53"/>
      <c r="AMS53"/>
      <c r="AMT53"/>
      <c r="AMU53"/>
      <c r="AMV53"/>
      <c r="AMW53"/>
      <c r="AMX53"/>
      <c r="AMY53"/>
      <c r="AMZ53"/>
      <c r="ANA53"/>
      <c r="ANB53"/>
      <c r="ANC53"/>
      <c r="AND53"/>
      <c r="ANE53"/>
      <c r="ANF53"/>
      <c r="ANG53"/>
      <c r="ANH53"/>
      <c r="ANI53"/>
      <c r="ANJ53"/>
      <c r="ANK53"/>
      <c r="ANL53"/>
      <c r="ANM53"/>
      <c r="ANN53"/>
      <c r="ANO53"/>
      <c r="ANP53"/>
      <c r="ANQ53"/>
      <c r="ANR53"/>
      <c r="ANS53"/>
      <c r="ANT53"/>
      <c r="ANU53"/>
      <c r="ANV53"/>
      <c r="ANW53"/>
      <c r="ANX53"/>
      <c r="ANY53"/>
      <c r="ANZ53"/>
      <c r="AOA53"/>
      <c r="AOB53"/>
      <c r="AOC53"/>
      <c r="AOD53"/>
      <c r="AOE53"/>
      <c r="AOF53"/>
      <c r="AOG53"/>
      <c r="AOH53"/>
      <c r="AOI53"/>
      <c r="AOJ53"/>
      <c r="AOK53"/>
      <c r="AOL53"/>
      <c r="AOM53"/>
      <c r="AON53"/>
      <c r="AOO53"/>
      <c r="AOP53"/>
      <c r="AOQ53"/>
      <c r="AOR53"/>
      <c r="AOS53"/>
      <c r="AOT53"/>
      <c r="AOU53"/>
      <c r="AOV53"/>
      <c r="AOW53"/>
      <c r="AOX53"/>
      <c r="AOY53"/>
      <c r="AOZ53"/>
      <c r="APA53"/>
      <c r="APB53"/>
      <c r="APC53"/>
      <c r="APD53"/>
      <c r="APE53"/>
      <c r="APF53"/>
      <c r="APG53"/>
      <c r="APH53"/>
      <c r="API53"/>
      <c r="APJ53"/>
      <c r="APK53"/>
      <c r="APL53"/>
      <c r="APM53"/>
      <c r="APN53"/>
      <c r="APO53"/>
      <c r="APP53"/>
      <c r="APQ53"/>
      <c r="APR53"/>
      <c r="APS53"/>
      <c r="APT53"/>
      <c r="APU53"/>
      <c r="APV53"/>
      <c r="APW53"/>
      <c r="APX53"/>
      <c r="APY53"/>
      <c r="APZ53"/>
      <c r="AQA53"/>
      <c r="AQB53"/>
      <c r="AQC53"/>
      <c r="AQD53"/>
      <c r="AQE53"/>
      <c r="AQF53"/>
      <c r="AQG53"/>
      <c r="AQH53"/>
      <c r="AQI53"/>
      <c r="AQJ53"/>
      <c r="AQK53"/>
      <c r="AQL53"/>
      <c r="AQM53"/>
      <c r="AQN53"/>
      <c r="AQO53"/>
      <c r="AQP53"/>
      <c r="AQQ53"/>
      <c r="AQR53"/>
      <c r="AQS53"/>
      <c r="AQT53"/>
      <c r="AQU53"/>
      <c r="AQV53"/>
      <c r="AQW53"/>
      <c r="AQX53"/>
      <c r="AQY53"/>
      <c r="AQZ53"/>
      <c r="ARA53"/>
      <c r="ARB53"/>
      <c r="ARC53"/>
      <c r="ARD53"/>
      <c r="ARE53"/>
      <c r="ARF53"/>
      <c r="ARG53"/>
      <c r="ARH53"/>
      <c r="ARI53"/>
      <c r="ARJ53"/>
      <c r="ARK53"/>
      <c r="ARL53"/>
      <c r="ARM53"/>
      <c r="ARN53"/>
      <c r="ARO53"/>
      <c r="ARP53"/>
      <c r="ARQ53"/>
      <c r="ARR53"/>
      <c r="ARS53"/>
      <c r="ART53"/>
      <c r="ARU53"/>
      <c r="ARV53"/>
      <c r="ARW53"/>
      <c r="ARX53"/>
      <c r="ARY53"/>
      <c r="ARZ53"/>
      <c r="ASA53"/>
      <c r="ASB53"/>
      <c r="ASC53"/>
      <c r="ASD53"/>
      <c r="ASE53"/>
      <c r="ASF53"/>
      <c r="ASG53"/>
      <c r="ASH53"/>
      <c r="ASI53"/>
      <c r="ASJ53"/>
      <c r="ASK53"/>
      <c r="ASL53"/>
      <c r="ASM53"/>
      <c r="ASN53"/>
      <c r="ASO53"/>
      <c r="ASP53"/>
      <c r="ASQ53"/>
      <c r="ASR53"/>
      <c r="ASS53"/>
      <c r="AST53"/>
      <c r="ASU53"/>
      <c r="ASV53"/>
      <c r="ASW53"/>
      <c r="ASX53"/>
      <c r="ASY53"/>
      <c r="ASZ53"/>
      <c r="ATA53"/>
      <c r="ATB53"/>
      <c r="ATC53"/>
      <c r="ATD53"/>
      <c r="ATE53"/>
      <c r="ATF53"/>
      <c r="ATG53"/>
      <c r="ATH53"/>
      <c r="ATI53"/>
      <c r="ATJ53"/>
      <c r="ATK53"/>
      <c r="ATL53"/>
      <c r="ATM53"/>
      <c r="ATN53"/>
      <c r="ATO53"/>
      <c r="ATP53"/>
      <c r="ATQ53"/>
      <c r="ATR53"/>
      <c r="ATS53"/>
      <c r="ATT53"/>
      <c r="ATU53"/>
      <c r="ATV53"/>
      <c r="ATW53"/>
      <c r="ATX53"/>
      <c r="ATY53"/>
      <c r="ATZ53"/>
      <c r="AUA53"/>
      <c r="AUB53"/>
      <c r="AUC53"/>
      <c r="AUD53"/>
      <c r="AUE53"/>
      <c r="AUF53"/>
      <c r="AUG53"/>
      <c r="AUH53"/>
      <c r="AUI53"/>
      <c r="AUJ53"/>
      <c r="AUK53"/>
      <c r="AUL53"/>
      <c r="AUM53"/>
      <c r="AUN53"/>
      <c r="AUO53"/>
      <c r="AUP53"/>
      <c r="AUQ53"/>
      <c r="AUR53"/>
      <c r="AUS53"/>
      <c r="AUT53"/>
      <c r="AUU53"/>
      <c r="AUV53"/>
      <c r="AUW53"/>
      <c r="AUX53"/>
      <c r="AUY53"/>
      <c r="AUZ53"/>
      <c r="AVA53"/>
      <c r="AVB53"/>
      <c r="AVC53"/>
      <c r="AVD53"/>
      <c r="AVE53"/>
      <c r="AVF53"/>
      <c r="AVG53"/>
      <c r="AVH53"/>
      <c r="AVI53"/>
      <c r="AVJ53"/>
      <c r="AVK53"/>
      <c r="AVL53"/>
      <c r="AVM53"/>
      <c r="AVN53"/>
      <c r="AVO53"/>
      <c r="AVP53"/>
      <c r="AVQ53"/>
      <c r="AVR53"/>
      <c r="AVS53"/>
      <c r="AVT53"/>
      <c r="AVU53"/>
      <c r="AVV53"/>
      <c r="AVW53"/>
      <c r="AVX53"/>
      <c r="AVY53"/>
      <c r="AVZ53"/>
      <c r="AWA53"/>
      <c r="AWB53"/>
      <c r="AWC53"/>
      <c r="AWD53"/>
      <c r="AWE53"/>
      <c r="AWF53"/>
      <c r="AWG53"/>
      <c r="AWH53"/>
      <c r="AWI53"/>
      <c r="AWJ53"/>
      <c r="AWK53"/>
      <c r="AWL53"/>
      <c r="AWM53"/>
      <c r="AWN53"/>
      <c r="AWO53"/>
      <c r="AWP53"/>
      <c r="AWQ53"/>
      <c r="AWR53"/>
      <c r="AWS53"/>
      <c r="AWT53"/>
      <c r="AWU53"/>
      <c r="AWV53"/>
      <c r="AWW53"/>
      <c r="AWX53"/>
      <c r="AWY53"/>
      <c r="AWZ53"/>
      <c r="AXA53"/>
      <c r="AXB53"/>
      <c r="AXC53"/>
      <c r="AXD53"/>
      <c r="AXE53"/>
      <c r="AXF53"/>
      <c r="AXG53"/>
      <c r="AXH53"/>
      <c r="AXI53"/>
      <c r="AXJ53"/>
      <c r="AXK53"/>
      <c r="AXL53"/>
      <c r="AXM53"/>
      <c r="AXN53"/>
      <c r="AXO53"/>
      <c r="AXP53"/>
      <c r="AXQ53"/>
      <c r="AXR53"/>
      <c r="AXS53"/>
      <c r="AXT53"/>
      <c r="AXU53"/>
      <c r="AXV53"/>
      <c r="AXW53"/>
      <c r="AXX53"/>
      <c r="AXY53"/>
      <c r="AXZ53"/>
      <c r="AYA53"/>
      <c r="AYB53"/>
      <c r="AYC53"/>
      <c r="AYD53"/>
      <c r="AYE53"/>
      <c r="AYF53"/>
      <c r="AYG53"/>
      <c r="AYH53"/>
      <c r="AYI53"/>
      <c r="AYJ53"/>
      <c r="AYK53"/>
      <c r="AYL53"/>
      <c r="AYM53"/>
      <c r="AYN53"/>
      <c r="AYO53"/>
      <c r="AYP53"/>
      <c r="AYQ53"/>
      <c r="AYR53"/>
      <c r="AYS53"/>
      <c r="AYT53"/>
      <c r="AYU53"/>
      <c r="AYV53"/>
      <c r="AYW53"/>
      <c r="AYX53"/>
      <c r="AYY53"/>
      <c r="AYZ53"/>
      <c r="AZA53"/>
      <c r="AZB53"/>
      <c r="AZC53"/>
      <c r="AZD53"/>
      <c r="AZE53"/>
      <c r="AZF53"/>
      <c r="AZG53"/>
      <c r="AZH53"/>
      <c r="AZI53"/>
      <c r="AZJ53"/>
      <c r="AZK53"/>
      <c r="AZL53"/>
      <c r="AZM53"/>
      <c r="AZN53"/>
      <c r="AZO53"/>
      <c r="AZP53"/>
      <c r="AZQ53"/>
      <c r="AZR53"/>
      <c r="AZS53"/>
      <c r="AZT53"/>
      <c r="AZU53"/>
      <c r="AZV53"/>
      <c r="AZW53"/>
      <c r="AZX53"/>
      <c r="AZY53"/>
      <c r="AZZ53"/>
      <c r="BAA53"/>
      <c r="BAB53"/>
      <c r="BAC53"/>
      <c r="BAD53"/>
      <c r="BAE53"/>
      <c r="BAF53"/>
      <c r="BAG53"/>
      <c r="BAH53"/>
      <c r="BAI53"/>
      <c r="BAJ53"/>
      <c r="BAK53"/>
      <c r="BAL53"/>
      <c r="BAM53"/>
      <c r="BAN53"/>
      <c r="BAO53"/>
      <c r="BAP53"/>
      <c r="BAQ53"/>
      <c r="BAR53"/>
      <c r="BAS53"/>
      <c r="BAT53"/>
      <c r="BAU53"/>
      <c r="BAV53"/>
      <c r="BAW53"/>
      <c r="BAX53"/>
      <c r="BAY53"/>
      <c r="BAZ53"/>
      <c r="BBA53"/>
      <c r="BBB53"/>
      <c r="BBC53"/>
      <c r="BBD53"/>
      <c r="BBE53"/>
      <c r="BBF53"/>
      <c r="BBG53"/>
      <c r="BBH53"/>
      <c r="BBI53"/>
      <c r="BBJ53"/>
      <c r="BBK53"/>
      <c r="BBL53"/>
      <c r="BBM53"/>
      <c r="BBN53"/>
      <c r="BBO53"/>
      <c r="BBP53"/>
      <c r="BBQ53"/>
      <c r="BBR53"/>
      <c r="BBS53"/>
      <c r="BBT53"/>
      <c r="BBU53"/>
      <c r="BBV53"/>
      <c r="BBW53"/>
      <c r="BBX53"/>
      <c r="BBY53"/>
      <c r="BBZ53"/>
      <c r="BCA53"/>
      <c r="BCB53"/>
      <c r="BCC53"/>
      <c r="BCD53"/>
      <c r="BCE53"/>
      <c r="BCF53"/>
      <c r="BCG53"/>
      <c r="BCH53"/>
      <c r="BCI53"/>
      <c r="BCJ53"/>
      <c r="BCK53"/>
      <c r="BCL53"/>
      <c r="BCM53"/>
      <c r="BCN53"/>
      <c r="BCO53"/>
      <c r="BCP53"/>
      <c r="BCQ53"/>
      <c r="BCR53"/>
      <c r="BCS53"/>
      <c r="BCT53"/>
      <c r="BCU53"/>
      <c r="BCV53"/>
      <c r="BCW53"/>
      <c r="BCX53"/>
      <c r="BCY53"/>
      <c r="BCZ53"/>
      <c r="BDA53"/>
      <c r="BDB53"/>
      <c r="BDC53"/>
      <c r="BDD53"/>
      <c r="BDE53"/>
      <c r="BDF53"/>
      <c r="BDG53"/>
      <c r="BDH53"/>
      <c r="BDI53"/>
      <c r="BDJ53"/>
      <c r="BDK53"/>
      <c r="BDL53"/>
      <c r="BDM53"/>
      <c r="BDN53"/>
      <c r="BDO53"/>
      <c r="BDP53"/>
      <c r="BDQ53"/>
      <c r="BDR53"/>
      <c r="BDS53"/>
      <c r="BDT53"/>
      <c r="BDU53"/>
      <c r="BDV53"/>
      <c r="BDW53"/>
      <c r="BDX53"/>
      <c r="BDY53"/>
      <c r="BDZ53"/>
      <c r="BEA53"/>
      <c r="BEB53"/>
      <c r="BEC53"/>
      <c r="BED53"/>
      <c r="BEE53"/>
      <c r="BEF53"/>
      <c r="BEG53"/>
      <c r="BEH53"/>
      <c r="BEI53"/>
      <c r="BEJ53"/>
      <c r="BEK53"/>
      <c r="BEL53"/>
      <c r="BEM53"/>
      <c r="BEN53"/>
      <c r="BEO53"/>
      <c r="BEP53"/>
      <c r="BEQ53"/>
      <c r="BER53"/>
      <c r="BES53"/>
      <c r="BET53"/>
      <c r="BEU53"/>
      <c r="BEV53"/>
      <c r="BEW53"/>
      <c r="BEX53"/>
      <c r="BEY53"/>
      <c r="BEZ53"/>
      <c r="BFA53"/>
      <c r="BFB53"/>
      <c r="BFC53"/>
      <c r="BFD53"/>
      <c r="BFE53"/>
      <c r="BFF53"/>
      <c r="BFG53"/>
      <c r="BFH53"/>
      <c r="BFI53"/>
      <c r="BFJ53"/>
      <c r="BFK53"/>
      <c r="BFL53"/>
      <c r="BFM53"/>
      <c r="BFN53"/>
      <c r="BFO53"/>
      <c r="BFP53"/>
      <c r="BFQ53"/>
      <c r="BFR53"/>
      <c r="BFS53"/>
      <c r="BFT53"/>
      <c r="BFU53"/>
      <c r="BFV53"/>
      <c r="BFW53"/>
      <c r="BFX53"/>
      <c r="BFY53"/>
      <c r="BFZ53"/>
      <c r="BGA53"/>
      <c r="BGB53"/>
      <c r="BGC53"/>
      <c r="BGD53"/>
      <c r="BGE53"/>
      <c r="BGF53"/>
      <c r="BGG53"/>
      <c r="BGH53"/>
      <c r="BGI53"/>
      <c r="BGJ53"/>
      <c r="BGK53"/>
      <c r="BGL53"/>
      <c r="BGM53"/>
      <c r="BGN53"/>
      <c r="BGO53"/>
      <c r="BGP53"/>
      <c r="BGQ53"/>
      <c r="BGR53"/>
      <c r="BGS53"/>
      <c r="BGT53"/>
      <c r="BGU53"/>
      <c r="BGV53"/>
      <c r="BGW53"/>
      <c r="BGX53"/>
      <c r="BGY53"/>
      <c r="BGZ53"/>
      <c r="BHA53"/>
      <c r="BHB53"/>
      <c r="BHC53"/>
      <c r="BHD53"/>
      <c r="BHE53"/>
      <c r="BHF53"/>
      <c r="BHG53"/>
      <c r="BHH53"/>
      <c r="BHI53"/>
      <c r="BHJ53"/>
      <c r="BHK53"/>
      <c r="BHL53"/>
      <c r="BHM53"/>
      <c r="BHN53"/>
      <c r="BHO53"/>
      <c r="BHP53"/>
      <c r="BHQ53"/>
      <c r="BHR53"/>
      <c r="BHS53"/>
      <c r="BHT53"/>
      <c r="BHU53"/>
      <c r="BHV53"/>
      <c r="BHW53"/>
      <c r="BHX53"/>
      <c r="BHY53"/>
      <c r="BHZ53"/>
      <c r="BIA53"/>
      <c r="BIB53"/>
      <c r="BIC53"/>
      <c r="BID53"/>
      <c r="BIE53"/>
      <c r="BIF53"/>
      <c r="BIG53"/>
      <c r="BIH53"/>
      <c r="BII53"/>
      <c r="BIJ53"/>
      <c r="BIK53"/>
      <c r="BIL53"/>
      <c r="BIM53"/>
      <c r="BIN53"/>
      <c r="BIO53"/>
      <c r="BIP53"/>
      <c r="BIQ53"/>
      <c r="BIR53"/>
      <c r="BIS53"/>
      <c r="BIT53"/>
      <c r="BIU53"/>
      <c r="BIV53"/>
      <c r="BIW53"/>
      <c r="BIX53"/>
      <c r="BIY53"/>
      <c r="BIZ53"/>
      <c r="BJA53"/>
      <c r="BJB53"/>
      <c r="BJC53"/>
      <c r="BJD53"/>
      <c r="BJE53"/>
      <c r="BJF53"/>
      <c r="BJG53"/>
      <c r="BJH53"/>
      <c r="BJI53"/>
      <c r="BJJ53"/>
      <c r="BJK53"/>
      <c r="BJL53"/>
      <c r="BJM53"/>
      <c r="BJN53"/>
      <c r="BJO53"/>
      <c r="BJP53"/>
      <c r="BJQ53"/>
      <c r="BJR53"/>
      <c r="BJS53"/>
      <c r="BJT53"/>
      <c r="BJU53"/>
      <c r="BJV53"/>
      <c r="BJW53"/>
      <c r="BJX53"/>
      <c r="BJY53"/>
      <c r="BJZ53"/>
      <c r="BKA53"/>
      <c r="BKB53"/>
      <c r="BKC53"/>
      <c r="BKD53"/>
      <c r="BKE53"/>
      <c r="BKF53"/>
      <c r="BKG53"/>
      <c r="BKH53"/>
      <c r="BKI53"/>
      <c r="BKJ53"/>
      <c r="BKK53"/>
      <c r="BKL53"/>
      <c r="BKM53"/>
      <c r="BKN53"/>
      <c r="BKO53"/>
      <c r="BKP53"/>
      <c r="BKQ53"/>
      <c r="BKR53"/>
      <c r="BKS53"/>
      <c r="BKT53"/>
      <c r="BKU53"/>
      <c r="BKV53"/>
      <c r="BKW53"/>
      <c r="BKX53"/>
      <c r="BKY53"/>
      <c r="BKZ53"/>
      <c r="BLA53"/>
      <c r="BLB53"/>
      <c r="BLC53"/>
      <c r="BLD53"/>
      <c r="BLE53"/>
      <c r="BLF53"/>
      <c r="BLG53"/>
      <c r="BLH53"/>
      <c r="BLI53"/>
      <c r="BLJ53"/>
      <c r="BLK53"/>
      <c r="BLL53"/>
      <c r="BLM53"/>
      <c r="BLN53"/>
      <c r="BLO53"/>
      <c r="BLP53"/>
      <c r="BLQ53"/>
      <c r="BLR53"/>
      <c r="BLS53"/>
      <c r="BLT53"/>
      <c r="BLU53"/>
      <c r="BLV53"/>
      <c r="BLW53"/>
      <c r="BLX53"/>
      <c r="BLY53"/>
      <c r="BLZ53"/>
      <c r="BMA53"/>
      <c r="BMB53"/>
      <c r="BMC53"/>
      <c r="BMD53"/>
      <c r="BME53"/>
      <c r="BMF53"/>
      <c r="BMG53"/>
      <c r="BMH53"/>
      <c r="BMI53"/>
      <c r="BMJ53"/>
      <c r="BMK53"/>
      <c r="BML53"/>
      <c r="BMM53"/>
      <c r="BMN53"/>
      <c r="BMO53"/>
      <c r="BMP53"/>
      <c r="BMQ53"/>
      <c r="BMR53"/>
      <c r="BMS53"/>
      <c r="BMT53"/>
      <c r="BMU53"/>
      <c r="BMV53"/>
      <c r="BMW53"/>
      <c r="BMX53"/>
      <c r="BMY53"/>
      <c r="BMZ53"/>
      <c r="BNA53"/>
      <c r="BNB53"/>
      <c r="BNC53"/>
      <c r="BND53"/>
      <c r="BNE53"/>
      <c r="BNF53"/>
      <c r="BNG53"/>
      <c r="BNH53"/>
      <c r="BNI53"/>
      <c r="BNJ53"/>
      <c r="BNK53"/>
      <c r="BNL53"/>
      <c r="BNM53"/>
      <c r="BNN53"/>
      <c r="BNO53"/>
      <c r="BNP53"/>
      <c r="BNQ53"/>
      <c r="BNR53"/>
      <c r="BNS53"/>
      <c r="BNT53"/>
      <c r="BNU53"/>
      <c r="BNV53"/>
      <c r="BNW53"/>
      <c r="BNX53"/>
      <c r="BNY53"/>
      <c r="BNZ53"/>
      <c r="BOA53"/>
      <c r="BOB53"/>
      <c r="BOC53"/>
      <c r="BOD53"/>
      <c r="BOE53"/>
      <c r="BOF53"/>
      <c r="BOG53"/>
      <c r="BOH53"/>
      <c r="BOI53"/>
      <c r="BOJ53"/>
      <c r="BOK53"/>
      <c r="BOL53"/>
      <c r="BOM53"/>
      <c r="BON53"/>
      <c r="BOO53"/>
      <c r="BOP53"/>
      <c r="BOQ53"/>
      <c r="BOR53"/>
      <c r="BOS53"/>
      <c r="BOT53"/>
      <c r="BOU53"/>
      <c r="BOV53"/>
      <c r="BOW53"/>
      <c r="BOX53"/>
      <c r="BOY53"/>
      <c r="BOZ53"/>
      <c r="BPA53"/>
      <c r="BPB53"/>
      <c r="BPC53"/>
      <c r="BPD53"/>
      <c r="BPE53"/>
      <c r="BPF53"/>
      <c r="BPG53"/>
      <c r="BPH53"/>
      <c r="BPI53"/>
      <c r="BPJ53"/>
      <c r="BPK53"/>
      <c r="BPL53"/>
      <c r="BPM53"/>
      <c r="BPN53"/>
      <c r="BPO53"/>
      <c r="BPP53"/>
      <c r="BPQ53"/>
      <c r="BPR53"/>
      <c r="BPS53"/>
      <c r="BPT53"/>
      <c r="BPU53"/>
      <c r="BPV53"/>
      <c r="BPW53"/>
      <c r="BPX53"/>
      <c r="BPY53"/>
      <c r="BPZ53"/>
      <c r="BQA53"/>
      <c r="BQB53"/>
      <c r="BQC53"/>
      <c r="BQD53"/>
      <c r="BQE53"/>
      <c r="BQF53"/>
      <c r="BQG53"/>
      <c r="BQH53"/>
      <c r="BQI53"/>
      <c r="BQJ53"/>
      <c r="BQK53"/>
      <c r="BQL53"/>
      <c r="BQM53"/>
      <c r="BQN53"/>
      <c r="BQO53"/>
      <c r="BQP53"/>
      <c r="BQQ53"/>
      <c r="BQR53"/>
      <c r="BQS53"/>
      <c r="BQT53"/>
      <c r="BQU53"/>
      <c r="BQV53"/>
      <c r="BQW53"/>
      <c r="BQX53"/>
      <c r="BQY53"/>
      <c r="BQZ53"/>
      <c r="BRA53"/>
      <c r="BRB53"/>
      <c r="BRC53"/>
      <c r="BRD53"/>
      <c r="BRE53"/>
      <c r="BRF53"/>
      <c r="BRG53"/>
      <c r="BRH53"/>
      <c r="BRI53"/>
      <c r="BRJ53"/>
      <c r="BRK53"/>
      <c r="BRL53"/>
      <c r="BRM53"/>
      <c r="BRN53"/>
      <c r="BRO53"/>
      <c r="BRP53"/>
      <c r="BRQ53"/>
      <c r="BRR53"/>
      <c r="BRS53"/>
      <c r="BRT53"/>
      <c r="BRU53"/>
      <c r="BRV53"/>
      <c r="BRW53"/>
      <c r="BRX53"/>
      <c r="BRY53"/>
      <c r="BRZ53"/>
      <c r="BSA53"/>
      <c r="BSB53"/>
      <c r="BSC53"/>
      <c r="BSD53"/>
      <c r="BSE53"/>
      <c r="BSF53"/>
      <c r="BSG53"/>
      <c r="BSH53"/>
      <c r="BSI53"/>
      <c r="BSJ53"/>
      <c r="BSK53"/>
      <c r="BSL53"/>
      <c r="BSM53"/>
      <c r="BSN53"/>
      <c r="BSO53"/>
      <c r="BSP53"/>
      <c r="BSQ53"/>
      <c r="BSR53"/>
      <c r="BSS53"/>
      <c r="BST53"/>
      <c r="BSU53"/>
      <c r="BSV53"/>
      <c r="BSW53"/>
      <c r="BSX53"/>
      <c r="BSY53"/>
      <c r="BSZ53"/>
      <c r="BTA53"/>
      <c r="BTB53"/>
      <c r="BTC53"/>
      <c r="BTD53"/>
      <c r="BTE53"/>
      <c r="BTF53"/>
      <c r="BTG53"/>
      <c r="BTH53"/>
      <c r="BTI53"/>
      <c r="BTJ53"/>
      <c r="BTK53"/>
      <c r="BTL53"/>
      <c r="BTM53"/>
      <c r="BTN53"/>
      <c r="BTO53"/>
      <c r="BTP53"/>
      <c r="BTQ53"/>
      <c r="BTR53"/>
      <c r="BTS53"/>
      <c r="BTT53"/>
      <c r="BTU53"/>
      <c r="BTV53"/>
      <c r="BTW53"/>
      <c r="BTX53"/>
      <c r="BTY53"/>
      <c r="BTZ53"/>
      <c r="BUA53"/>
      <c r="BUB53"/>
      <c r="BUC53"/>
      <c r="BUD53"/>
      <c r="BUE53"/>
      <c r="BUF53"/>
      <c r="BUG53"/>
      <c r="BUH53"/>
      <c r="BUI53"/>
      <c r="BUJ53"/>
      <c r="BUK53"/>
      <c r="BUL53"/>
      <c r="BUM53"/>
      <c r="BUN53"/>
      <c r="BUO53"/>
      <c r="BUP53"/>
      <c r="BUQ53"/>
      <c r="BUR53"/>
      <c r="BUS53"/>
      <c r="BUT53"/>
      <c r="BUU53"/>
      <c r="BUV53"/>
      <c r="BUW53"/>
      <c r="BUX53"/>
      <c r="BUY53"/>
      <c r="BUZ53"/>
      <c r="BVA53"/>
      <c r="BVB53"/>
      <c r="BVC53"/>
      <c r="BVD53"/>
      <c r="BVE53"/>
      <c r="BVF53"/>
      <c r="BVG53"/>
      <c r="BVH53"/>
      <c r="BVI53"/>
      <c r="BVJ53"/>
      <c r="BVK53"/>
      <c r="BVL53"/>
      <c r="BVM53"/>
      <c r="BVN53"/>
      <c r="BVO53"/>
      <c r="BVP53"/>
      <c r="BVQ53"/>
      <c r="BVR53"/>
      <c r="BVS53"/>
      <c r="BVT53"/>
      <c r="BVU53"/>
      <c r="BVV53"/>
      <c r="BVW53"/>
      <c r="BVX53"/>
      <c r="BVY53"/>
      <c r="BVZ53"/>
      <c r="BWA53"/>
      <c r="BWB53"/>
      <c r="BWC53"/>
      <c r="BWD53"/>
      <c r="BWE53"/>
      <c r="BWF53"/>
      <c r="BWG53"/>
      <c r="BWH53"/>
      <c r="BWI53"/>
      <c r="BWJ53"/>
      <c r="BWK53"/>
      <c r="BWL53"/>
      <c r="BWM53"/>
      <c r="BWN53"/>
      <c r="BWO53"/>
      <c r="BWP53"/>
      <c r="BWQ53"/>
      <c r="BWR53"/>
      <c r="BWS53"/>
      <c r="BWT53"/>
      <c r="BWU53"/>
      <c r="BWV53"/>
      <c r="BWW53"/>
      <c r="BWX53"/>
      <c r="BWY53"/>
      <c r="BWZ53"/>
      <c r="BXA53"/>
      <c r="BXB53"/>
      <c r="BXC53"/>
      <c r="BXD53"/>
      <c r="BXE53"/>
      <c r="BXF53"/>
      <c r="BXG53"/>
      <c r="BXH53"/>
      <c r="BXI53"/>
      <c r="BXJ53"/>
      <c r="BXK53"/>
      <c r="BXL53"/>
      <c r="BXM53"/>
      <c r="BXN53"/>
      <c r="BXO53"/>
      <c r="BXP53"/>
      <c r="BXQ53"/>
      <c r="BXR53"/>
      <c r="BXS53"/>
      <c r="BXT53"/>
      <c r="BXU53"/>
      <c r="BXV53"/>
      <c r="BXW53"/>
      <c r="BXX53"/>
      <c r="BXY53"/>
      <c r="BXZ53"/>
      <c r="BYA53"/>
      <c r="BYB53"/>
      <c r="BYC53"/>
      <c r="BYD53"/>
      <c r="BYE53"/>
      <c r="BYF53"/>
      <c r="BYG53"/>
      <c r="BYH53"/>
      <c r="BYI53"/>
      <c r="BYJ53"/>
      <c r="BYK53"/>
      <c r="BYL53"/>
      <c r="BYM53"/>
      <c r="BYN53"/>
      <c r="BYO53"/>
      <c r="BYP53"/>
      <c r="BYQ53"/>
      <c r="BYR53"/>
      <c r="BYS53"/>
      <c r="BYT53"/>
      <c r="BYU53"/>
      <c r="BYV53"/>
      <c r="BYW53"/>
      <c r="BYX53"/>
      <c r="BYY53"/>
      <c r="BYZ53"/>
      <c r="BZA53"/>
      <c r="BZB53"/>
      <c r="BZC53"/>
      <c r="BZD53"/>
      <c r="BZE53"/>
      <c r="BZF53"/>
      <c r="BZG53"/>
      <c r="BZH53"/>
      <c r="BZI53"/>
      <c r="BZJ53"/>
      <c r="BZK53"/>
      <c r="BZL53"/>
      <c r="BZM53"/>
      <c r="BZN53"/>
      <c r="BZO53"/>
      <c r="BZP53"/>
      <c r="BZQ53"/>
      <c r="BZR53"/>
      <c r="BZS53"/>
      <c r="BZT53"/>
      <c r="BZU53"/>
      <c r="BZV53"/>
      <c r="BZW53"/>
      <c r="BZX53"/>
      <c r="BZY53"/>
      <c r="BZZ53"/>
      <c r="CAA53"/>
      <c r="CAB53"/>
      <c r="CAC53"/>
      <c r="CAD53"/>
      <c r="CAE53"/>
      <c r="CAF53"/>
      <c r="CAG53"/>
      <c r="CAH53"/>
      <c r="CAI53"/>
      <c r="CAJ53"/>
      <c r="CAK53"/>
      <c r="CAL53"/>
      <c r="CAM53"/>
      <c r="CAN53"/>
      <c r="CAO53"/>
      <c r="CAP53"/>
      <c r="CAQ53"/>
      <c r="CAR53"/>
      <c r="CAS53"/>
      <c r="CAT53"/>
      <c r="CAU53"/>
      <c r="CAV53"/>
      <c r="CAW53"/>
      <c r="CAX53"/>
      <c r="CAY53"/>
      <c r="CAZ53"/>
      <c r="CBA53"/>
      <c r="CBB53"/>
      <c r="CBC53"/>
      <c r="CBD53"/>
      <c r="CBE53"/>
      <c r="CBF53"/>
      <c r="CBG53"/>
      <c r="CBH53"/>
      <c r="CBI53"/>
      <c r="CBJ53"/>
      <c r="CBK53"/>
      <c r="CBL53"/>
      <c r="CBM53"/>
      <c r="CBN53"/>
      <c r="CBO53"/>
      <c r="CBP53"/>
      <c r="CBQ53"/>
      <c r="CBR53"/>
      <c r="CBS53"/>
      <c r="CBT53"/>
      <c r="CBU53"/>
      <c r="CBV53"/>
      <c r="CBW53"/>
      <c r="CBX53"/>
      <c r="CBY53"/>
      <c r="CBZ53"/>
      <c r="CCA53"/>
      <c r="CCB53"/>
      <c r="CCC53"/>
      <c r="CCD53"/>
      <c r="CCE53"/>
      <c r="CCF53"/>
      <c r="CCG53"/>
      <c r="CCH53"/>
      <c r="CCI53"/>
      <c r="CCJ53"/>
      <c r="CCK53"/>
      <c r="CCL53"/>
      <c r="CCM53"/>
      <c r="CCN53"/>
      <c r="CCO53"/>
      <c r="CCP53"/>
      <c r="CCQ53"/>
      <c r="CCR53"/>
      <c r="CCS53"/>
      <c r="CCT53"/>
      <c r="CCU53"/>
      <c r="CCV53"/>
      <c r="CCW53"/>
      <c r="CCX53"/>
      <c r="CCY53"/>
      <c r="CCZ53"/>
      <c r="CDA53"/>
      <c r="CDB53"/>
      <c r="CDC53"/>
      <c r="CDD53"/>
      <c r="CDE53"/>
      <c r="CDF53"/>
      <c r="CDG53"/>
      <c r="CDH53"/>
      <c r="CDI53"/>
      <c r="CDJ53"/>
      <c r="CDK53"/>
      <c r="CDL53"/>
      <c r="CDM53"/>
      <c r="CDN53"/>
      <c r="CDO53"/>
      <c r="CDP53"/>
      <c r="CDQ53"/>
      <c r="CDR53"/>
      <c r="CDS53"/>
      <c r="CDT53"/>
      <c r="CDU53"/>
      <c r="CDV53"/>
      <c r="CDW53"/>
      <c r="CDX53"/>
      <c r="CDY53"/>
      <c r="CDZ53"/>
      <c r="CEA53"/>
      <c r="CEB53"/>
      <c r="CEC53"/>
      <c r="CED53"/>
      <c r="CEE53"/>
      <c r="CEF53"/>
      <c r="CEG53"/>
      <c r="CEH53"/>
      <c r="CEI53"/>
      <c r="CEJ53"/>
      <c r="CEK53"/>
      <c r="CEL53"/>
      <c r="CEM53"/>
      <c r="CEN53"/>
      <c r="CEO53"/>
      <c r="CEP53"/>
      <c r="CEQ53"/>
      <c r="CER53"/>
      <c r="CES53"/>
      <c r="CET53"/>
      <c r="CEU53"/>
      <c r="CEV53"/>
      <c r="CEW53"/>
      <c r="CEX53"/>
      <c r="CEY53"/>
      <c r="CEZ53"/>
      <c r="CFA53"/>
      <c r="CFB53"/>
      <c r="CFC53"/>
      <c r="CFD53"/>
      <c r="CFE53"/>
      <c r="CFF53"/>
      <c r="CFG53"/>
      <c r="CFH53"/>
      <c r="CFI53"/>
      <c r="CFJ53"/>
      <c r="CFK53"/>
      <c r="CFL53"/>
      <c r="CFM53"/>
      <c r="CFN53"/>
      <c r="CFO53"/>
      <c r="CFP53"/>
      <c r="CFQ53"/>
      <c r="CFR53"/>
      <c r="CFS53"/>
      <c r="CFT53"/>
      <c r="CFU53"/>
      <c r="CFV53"/>
      <c r="CFW53"/>
      <c r="CFX53"/>
      <c r="CFY53"/>
      <c r="CFZ53"/>
      <c r="CGA53"/>
      <c r="CGB53"/>
      <c r="CGC53"/>
      <c r="CGD53"/>
      <c r="CGE53"/>
      <c r="CGF53"/>
      <c r="CGG53"/>
      <c r="CGH53"/>
      <c r="CGI53"/>
      <c r="CGJ53"/>
      <c r="CGK53"/>
      <c r="CGL53"/>
      <c r="CGM53"/>
      <c r="CGN53"/>
      <c r="CGO53"/>
      <c r="CGP53"/>
      <c r="CGQ53"/>
      <c r="CGR53"/>
      <c r="CGS53"/>
      <c r="CGT53"/>
      <c r="CGU53"/>
      <c r="CGV53"/>
      <c r="CGW53"/>
      <c r="CGX53"/>
      <c r="CGY53"/>
      <c r="CGZ53"/>
      <c r="CHA53"/>
      <c r="CHB53"/>
      <c r="CHC53"/>
      <c r="CHD53"/>
      <c r="CHE53"/>
      <c r="CHF53"/>
      <c r="CHG53"/>
      <c r="CHH53"/>
      <c r="CHI53"/>
      <c r="CHJ53"/>
      <c r="CHK53"/>
      <c r="CHL53"/>
      <c r="CHM53"/>
      <c r="CHN53"/>
      <c r="CHO53"/>
      <c r="CHP53"/>
      <c r="CHQ53"/>
      <c r="CHR53"/>
      <c r="CHS53"/>
      <c r="CHT53"/>
      <c r="CHU53"/>
      <c r="CHV53"/>
      <c r="CHW53"/>
      <c r="CHX53"/>
      <c r="CHY53"/>
      <c r="CHZ53"/>
      <c r="CIA53"/>
      <c r="CIB53"/>
      <c r="CIC53"/>
      <c r="CID53"/>
      <c r="CIE53"/>
      <c r="CIF53"/>
      <c r="CIG53"/>
      <c r="CIH53"/>
      <c r="CII53"/>
      <c r="CIJ53"/>
      <c r="CIK53"/>
      <c r="CIL53"/>
      <c r="CIM53"/>
      <c r="CIN53"/>
      <c r="CIO53"/>
      <c r="CIP53"/>
      <c r="CIQ53"/>
      <c r="CIR53"/>
      <c r="CIS53"/>
      <c r="CIT53"/>
      <c r="CIU53"/>
      <c r="CIV53"/>
      <c r="CIW53"/>
      <c r="CIX53"/>
      <c r="CIY53"/>
      <c r="CIZ53"/>
      <c r="CJA53"/>
      <c r="CJB53"/>
      <c r="CJC53"/>
      <c r="CJD53"/>
      <c r="CJE53"/>
      <c r="CJF53"/>
      <c r="CJG53"/>
      <c r="CJH53"/>
      <c r="CJI53"/>
      <c r="CJJ53"/>
      <c r="CJK53"/>
      <c r="CJL53"/>
      <c r="CJM53"/>
      <c r="CJN53"/>
      <c r="CJO53"/>
      <c r="CJP53"/>
      <c r="CJQ53"/>
      <c r="CJR53"/>
      <c r="CJS53"/>
      <c r="CJT53"/>
      <c r="CJU53"/>
      <c r="CJV53"/>
      <c r="CJW53"/>
      <c r="CJX53"/>
      <c r="CJY53"/>
      <c r="CJZ53"/>
      <c r="CKA53"/>
      <c r="CKB53"/>
      <c r="CKC53"/>
      <c r="CKD53"/>
      <c r="CKE53"/>
      <c r="CKF53"/>
      <c r="CKG53"/>
      <c r="CKH53"/>
      <c r="CKI53"/>
      <c r="CKJ53"/>
      <c r="CKK53"/>
      <c r="CKL53"/>
      <c r="CKM53"/>
      <c r="CKN53"/>
      <c r="CKO53"/>
      <c r="CKP53"/>
      <c r="CKQ53"/>
      <c r="CKR53"/>
      <c r="CKS53"/>
      <c r="CKT53"/>
      <c r="CKU53"/>
      <c r="CKV53"/>
      <c r="CKW53"/>
      <c r="CKX53"/>
      <c r="CKY53"/>
      <c r="CKZ53"/>
      <c r="CLA53"/>
      <c r="CLB53"/>
      <c r="CLC53"/>
      <c r="CLD53"/>
      <c r="CLE53"/>
      <c r="CLF53"/>
      <c r="CLG53"/>
      <c r="CLH53"/>
      <c r="CLI53"/>
      <c r="CLJ53"/>
      <c r="CLK53"/>
      <c r="CLL53"/>
      <c r="CLM53"/>
      <c r="CLN53"/>
      <c r="CLO53"/>
      <c r="CLP53"/>
      <c r="CLQ53"/>
      <c r="CLR53"/>
      <c r="CLS53"/>
      <c r="CLT53"/>
      <c r="CLU53"/>
      <c r="CLV53"/>
      <c r="CLW53"/>
      <c r="CLX53"/>
      <c r="CLY53"/>
      <c r="CLZ53"/>
      <c r="CMA53"/>
      <c r="CMB53"/>
      <c r="CMC53"/>
      <c r="CMD53"/>
      <c r="CME53"/>
      <c r="CMF53"/>
      <c r="CMG53"/>
      <c r="CMH53"/>
      <c r="CMI53"/>
      <c r="CMJ53"/>
      <c r="CMK53"/>
      <c r="CML53"/>
      <c r="CMM53"/>
      <c r="CMN53"/>
      <c r="CMO53"/>
      <c r="CMP53"/>
      <c r="CMQ53"/>
      <c r="CMR53"/>
      <c r="CMS53"/>
      <c r="CMT53"/>
      <c r="CMU53"/>
      <c r="CMV53"/>
      <c r="CMW53"/>
      <c r="CMX53"/>
      <c r="CMY53"/>
      <c r="CMZ53"/>
      <c r="CNA53"/>
      <c r="CNB53"/>
      <c r="CNC53"/>
      <c r="CND53"/>
      <c r="CNE53"/>
      <c r="CNF53"/>
      <c r="CNG53"/>
      <c r="CNH53"/>
      <c r="CNI53"/>
      <c r="CNJ53"/>
      <c r="CNK53"/>
      <c r="CNL53"/>
      <c r="CNM53"/>
      <c r="CNN53"/>
      <c r="CNO53"/>
      <c r="CNP53"/>
      <c r="CNQ53"/>
      <c r="CNR53"/>
      <c r="CNS53"/>
      <c r="CNT53"/>
      <c r="CNU53"/>
      <c r="CNV53"/>
      <c r="CNW53"/>
      <c r="CNX53"/>
      <c r="CNY53"/>
      <c r="CNZ53"/>
      <c r="COA53"/>
      <c r="COB53"/>
      <c r="COC53"/>
      <c r="COD53"/>
      <c r="COE53"/>
      <c r="COF53"/>
      <c r="COG53"/>
      <c r="COH53"/>
      <c r="COI53"/>
      <c r="COJ53"/>
      <c r="COK53"/>
      <c r="COL53"/>
      <c r="COM53"/>
      <c r="CON53"/>
      <c r="COO53"/>
      <c r="COP53"/>
      <c r="COQ53"/>
      <c r="COR53"/>
      <c r="COS53"/>
      <c r="COT53"/>
      <c r="COU53"/>
      <c r="COV53"/>
      <c r="COW53"/>
      <c r="COX53"/>
      <c r="COY53"/>
      <c r="COZ53"/>
      <c r="CPA53"/>
      <c r="CPB53"/>
      <c r="CPC53"/>
      <c r="CPD53"/>
      <c r="CPE53"/>
      <c r="CPF53"/>
      <c r="CPG53"/>
      <c r="CPH53"/>
      <c r="CPI53"/>
      <c r="CPJ53"/>
      <c r="CPK53"/>
      <c r="CPL53"/>
      <c r="CPM53"/>
      <c r="CPN53"/>
      <c r="CPO53"/>
      <c r="CPP53"/>
      <c r="CPQ53"/>
      <c r="CPR53"/>
      <c r="CPS53"/>
      <c r="CPT53"/>
      <c r="CPU53"/>
      <c r="CPV53"/>
      <c r="CPW53"/>
      <c r="CPX53"/>
      <c r="CPY53"/>
      <c r="CPZ53"/>
      <c r="CQA53"/>
      <c r="CQB53"/>
      <c r="CQC53"/>
      <c r="CQD53"/>
      <c r="CQE53"/>
      <c r="CQF53"/>
      <c r="CQG53"/>
      <c r="CQH53"/>
      <c r="CQI53"/>
      <c r="CQJ53"/>
      <c r="CQK53"/>
      <c r="CQL53"/>
      <c r="CQM53"/>
      <c r="CQN53"/>
      <c r="CQO53"/>
      <c r="CQP53"/>
      <c r="CQQ53"/>
      <c r="CQR53"/>
      <c r="CQS53"/>
      <c r="CQT53"/>
      <c r="CQU53"/>
      <c r="CQV53"/>
      <c r="CQW53"/>
      <c r="CQX53"/>
      <c r="CQY53"/>
      <c r="CQZ53"/>
      <c r="CRA53"/>
      <c r="CRB53"/>
      <c r="CRC53"/>
      <c r="CRD53"/>
      <c r="CRE53"/>
      <c r="CRF53"/>
      <c r="CRG53"/>
      <c r="CRH53"/>
      <c r="CRI53"/>
      <c r="CRJ53"/>
      <c r="CRK53"/>
      <c r="CRL53"/>
      <c r="CRM53"/>
      <c r="CRN53"/>
      <c r="CRO53"/>
      <c r="CRP53"/>
      <c r="CRQ53"/>
      <c r="CRR53"/>
      <c r="CRS53"/>
      <c r="CRT53"/>
      <c r="CRU53"/>
      <c r="CRV53"/>
      <c r="CRW53"/>
      <c r="CRX53"/>
      <c r="CRY53"/>
      <c r="CRZ53"/>
      <c r="CSA53"/>
      <c r="CSB53"/>
      <c r="CSC53"/>
      <c r="CSD53"/>
      <c r="CSE53"/>
      <c r="CSF53"/>
      <c r="CSG53"/>
      <c r="CSH53"/>
      <c r="CSI53"/>
      <c r="CSJ53"/>
      <c r="CSK53"/>
      <c r="CSL53"/>
      <c r="CSM53"/>
      <c r="CSN53"/>
      <c r="CSO53"/>
      <c r="CSP53"/>
      <c r="CSQ53"/>
      <c r="CSR53"/>
      <c r="CSS53"/>
      <c r="CST53"/>
      <c r="CSU53"/>
      <c r="CSV53"/>
      <c r="CSW53"/>
      <c r="CSX53"/>
      <c r="CSY53"/>
      <c r="CSZ53"/>
      <c r="CTA53"/>
      <c r="CTB53"/>
      <c r="CTC53"/>
      <c r="CTD53"/>
      <c r="CTE53"/>
      <c r="CTF53"/>
      <c r="CTG53"/>
      <c r="CTH53"/>
      <c r="CTI53"/>
      <c r="CTJ53"/>
      <c r="CTK53"/>
      <c r="CTL53"/>
      <c r="CTM53"/>
      <c r="CTN53"/>
      <c r="CTO53"/>
      <c r="CTP53"/>
      <c r="CTQ53"/>
      <c r="CTR53"/>
      <c r="CTS53"/>
      <c r="CTT53"/>
      <c r="CTU53"/>
      <c r="CTV53"/>
      <c r="CTW53"/>
      <c r="CTX53"/>
      <c r="CTY53"/>
      <c r="CTZ53"/>
      <c r="CUA53"/>
      <c r="CUB53"/>
      <c r="CUC53"/>
      <c r="CUD53"/>
      <c r="CUE53"/>
      <c r="CUF53"/>
      <c r="CUG53"/>
      <c r="CUH53"/>
      <c r="CUI53"/>
      <c r="CUJ53"/>
      <c r="CUK53"/>
      <c r="CUL53"/>
      <c r="CUM53"/>
      <c r="CUN53"/>
      <c r="CUO53"/>
      <c r="CUP53"/>
      <c r="CUQ53"/>
      <c r="CUR53"/>
      <c r="CUS53"/>
      <c r="CUT53"/>
      <c r="CUU53"/>
      <c r="CUV53"/>
      <c r="CUW53"/>
      <c r="CUX53"/>
      <c r="CUY53"/>
      <c r="CUZ53"/>
      <c r="CVA53"/>
      <c r="CVB53"/>
      <c r="CVC53"/>
      <c r="CVD53"/>
      <c r="CVE53"/>
      <c r="CVF53"/>
      <c r="CVG53"/>
      <c r="CVH53"/>
      <c r="CVI53"/>
      <c r="CVJ53"/>
      <c r="CVK53"/>
      <c r="CVL53"/>
      <c r="CVM53"/>
      <c r="CVN53"/>
      <c r="CVO53"/>
      <c r="CVP53"/>
      <c r="CVQ53"/>
      <c r="CVR53"/>
      <c r="CVS53"/>
      <c r="CVT53"/>
      <c r="CVU53"/>
      <c r="CVV53"/>
      <c r="CVW53"/>
      <c r="CVX53"/>
      <c r="CVY53"/>
      <c r="CVZ53"/>
      <c r="CWA53"/>
      <c r="CWB53"/>
      <c r="CWC53"/>
      <c r="CWD53"/>
      <c r="CWE53"/>
      <c r="CWF53"/>
      <c r="CWG53"/>
      <c r="CWH53"/>
      <c r="CWI53"/>
      <c r="CWJ53"/>
      <c r="CWK53"/>
      <c r="CWL53"/>
      <c r="CWM53"/>
      <c r="CWN53"/>
      <c r="CWO53"/>
      <c r="CWP53"/>
      <c r="CWQ53"/>
      <c r="CWR53"/>
      <c r="CWS53"/>
      <c r="CWT53"/>
      <c r="CWU53"/>
      <c r="CWV53"/>
      <c r="CWW53"/>
      <c r="CWX53"/>
      <c r="CWY53"/>
      <c r="CWZ53"/>
      <c r="CXA53"/>
      <c r="CXB53"/>
      <c r="CXC53"/>
      <c r="CXD53"/>
      <c r="CXE53"/>
      <c r="CXF53"/>
      <c r="CXG53"/>
      <c r="CXH53"/>
      <c r="CXI53"/>
      <c r="CXJ53"/>
      <c r="CXK53"/>
      <c r="CXL53"/>
      <c r="CXM53"/>
      <c r="CXN53"/>
      <c r="CXO53"/>
      <c r="CXP53"/>
      <c r="CXQ53"/>
      <c r="CXR53"/>
      <c r="CXS53"/>
      <c r="CXT53"/>
      <c r="CXU53"/>
      <c r="CXV53"/>
      <c r="CXW53"/>
      <c r="CXX53"/>
      <c r="CXY53"/>
      <c r="CXZ53"/>
      <c r="CYA53"/>
      <c r="CYB53"/>
      <c r="CYC53"/>
      <c r="CYD53"/>
      <c r="CYE53"/>
      <c r="CYF53"/>
      <c r="CYG53"/>
      <c r="CYH53"/>
      <c r="CYI53"/>
      <c r="CYJ53"/>
      <c r="CYK53"/>
      <c r="CYL53"/>
      <c r="CYM53"/>
      <c r="CYN53"/>
      <c r="CYO53"/>
      <c r="CYP53"/>
      <c r="CYQ53"/>
      <c r="CYR53"/>
      <c r="CYS53"/>
      <c r="CYT53"/>
      <c r="CYU53"/>
      <c r="CYV53"/>
      <c r="CYW53"/>
      <c r="CYX53"/>
      <c r="CYY53"/>
      <c r="CYZ53"/>
      <c r="CZA53"/>
      <c r="CZB53"/>
      <c r="CZC53"/>
      <c r="CZD53"/>
      <c r="CZE53"/>
      <c r="CZF53"/>
      <c r="CZG53"/>
      <c r="CZH53"/>
      <c r="CZI53"/>
      <c r="CZJ53"/>
      <c r="CZK53"/>
      <c r="CZL53"/>
      <c r="CZM53"/>
      <c r="CZN53"/>
      <c r="CZO53"/>
      <c r="CZP53"/>
      <c r="CZQ53"/>
      <c r="CZR53"/>
      <c r="CZS53"/>
      <c r="CZT53"/>
      <c r="CZU53"/>
      <c r="CZV53"/>
      <c r="CZW53"/>
      <c r="CZX53"/>
      <c r="CZY53"/>
      <c r="CZZ53"/>
      <c r="DAA53"/>
      <c r="DAB53"/>
      <c r="DAC53"/>
      <c r="DAD53"/>
      <c r="DAE53"/>
      <c r="DAF53"/>
      <c r="DAG53"/>
      <c r="DAH53"/>
      <c r="DAI53"/>
      <c r="DAJ53"/>
      <c r="DAK53"/>
      <c r="DAL53"/>
      <c r="DAM53"/>
      <c r="DAN53"/>
      <c r="DAO53"/>
      <c r="DAP53"/>
      <c r="DAQ53"/>
      <c r="DAR53"/>
      <c r="DAS53"/>
      <c r="DAT53"/>
      <c r="DAU53"/>
      <c r="DAV53"/>
      <c r="DAW53"/>
      <c r="DAX53"/>
      <c r="DAY53"/>
      <c r="DAZ53"/>
      <c r="DBA53"/>
      <c r="DBB53"/>
      <c r="DBC53"/>
      <c r="DBD53"/>
      <c r="DBE53"/>
      <c r="DBF53"/>
      <c r="DBG53"/>
      <c r="DBH53"/>
      <c r="DBI53"/>
      <c r="DBJ53"/>
      <c r="DBK53"/>
      <c r="DBL53"/>
      <c r="DBM53"/>
      <c r="DBN53"/>
      <c r="DBO53"/>
      <c r="DBP53"/>
      <c r="DBQ53"/>
      <c r="DBR53"/>
      <c r="DBS53"/>
      <c r="DBT53"/>
      <c r="DBU53"/>
      <c r="DBV53"/>
      <c r="DBW53"/>
      <c r="DBX53"/>
      <c r="DBY53"/>
      <c r="DBZ53"/>
      <c r="DCA53"/>
      <c r="DCB53"/>
      <c r="DCC53"/>
      <c r="DCD53"/>
      <c r="DCE53"/>
      <c r="DCF53"/>
      <c r="DCG53"/>
      <c r="DCH53"/>
      <c r="DCI53"/>
      <c r="DCJ53"/>
      <c r="DCK53"/>
      <c r="DCL53"/>
      <c r="DCM53"/>
      <c r="DCN53"/>
      <c r="DCO53"/>
      <c r="DCP53"/>
      <c r="DCQ53"/>
      <c r="DCR53"/>
      <c r="DCS53"/>
      <c r="DCT53"/>
      <c r="DCU53"/>
      <c r="DCV53"/>
      <c r="DCW53"/>
      <c r="DCX53"/>
      <c r="DCY53"/>
      <c r="DCZ53"/>
      <c r="DDA53"/>
      <c r="DDB53"/>
      <c r="DDC53"/>
      <c r="DDD53"/>
      <c r="DDE53"/>
      <c r="DDF53"/>
      <c r="DDG53"/>
      <c r="DDH53"/>
      <c r="DDI53"/>
      <c r="DDJ53"/>
      <c r="DDK53"/>
      <c r="DDL53"/>
      <c r="DDM53"/>
      <c r="DDN53"/>
      <c r="DDO53"/>
      <c r="DDP53"/>
      <c r="DDQ53"/>
      <c r="DDR53"/>
      <c r="DDS53"/>
      <c r="DDT53"/>
      <c r="DDU53"/>
      <c r="DDV53"/>
      <c r="DDW53"/>
      <c r="DDX53"/>
      <c r="DDY53"/>
      <c r="DDZ53"/>
      <c r="DEA53"/>
      <c r="DEB53"/>
      <c r="DEC53"/>
      <c r="DED53"/>
      <c r="DEE53"/>
      <c r="DEF53"/>
      <c r="DEG53"/>
      <c r="DEH53"/>
      <c r="DEI53"/>
      <c r="DEJ53"/>
      <c r="DEK53"/>
      <c r="DEL53"/>
      <c r="DEM53"/>
      <c r="DEN53"/>
      <c r="DEO53"/>
      <c r="DEP53"/>
      <c r="DEQ53"/>
      <c r="DER53"/>
      <c r="DES53"/>
      <c r="DET53"/>
      <c r="DEU53"/>
      <c r="DEV53"/>
      <c r="DEW53"/>
      <c r="DEX53"/>
      <c r="DEY53"/>
      <c r="DEZ53"/>
      <c r="DFA53"/>
      <c r="DFB53"/>
      <c r="DFC53"/>
      <c r="DFD53"/>
      <c r="DFE53"/>
      <c r="DFF53"/>
      <c r="DFG53"/>
      <c r="DFH53"/>
      <c r="DFI53"/>
      <c r="DFJ53"/>
      <c r="DFK53"/>
      <c r="DFL53"/>
      <c r="DFM53"/>
      <c r="DFN53"/>
      <c r="DFO53"/>
      <c r="DFP53"/>
      <c r="DFQ53"/>
      <c r="DFR53"/>
      <c r="DFS53"/>
      <c r="DFT53"/>
      <c r="DFU53"/>
      <c r="DFV53"/>
      <c r="DFW53"/>
      <c r="DFX53"/>
      <c r="DFY53"/>
      <c r="DFZ53"/>
      <c r="DGA53"/>
      <c r="DGB53"/>
      <c r="DGC53"/>
      <c r="DGD53"/>
      <c r="DGE53"/>
      <c r="DGF53"/>
      <c r="DGG53"/>
      <c r="DGH53"/>
      <c r="DGI53"/>
      <c r="DGJ53"/>
      <c r="DGK53"/>
      <c r="DGL53"/>
      <c r="DGM53"/>
      <c r="DGN53"/>
      <c r="DGO53"/>
      <c r="DGP53"/>
      <c r="DGQ53"/>
      <c r="DGR53"/>
      <c r="DGS53"/>
      <c r="DGT53"/>
      <c r="DGU53"/>
      <c r="DGV53"/>
      <c r="DGW53"/>
      <c r="DGX53"/>
      <c r="DGY53"/>
      <c r="DGZ53"/>
      <c r="DHA53"/>
      <c r="DHB53"/>
      <c r="DHC53"/>
      <c r="DHD53"/>
      <c r="DHE53"/>
      <c r="DHF53"/>
      <c r="DHG53"/>
      <c r="DHH53"/>
      <c r="DHI53"/>
      <c r="DHJ53"/>
      <c r="DHK53"/>
      <c r="DHL53"/>
      <c r="DHM53"/>
      <c r="DHN53"/>
      <c r="DHO53"/>
      <c r="DHP53"/>
      <c r="DHQ53"/>
      <c r="DHR53"/>
      <c r="DHS53"/>
      <c r="DHT53"/>
      <c r="DHU53"/>
      <c r="DHV53"/>
      <c r="DHW53"/>
      <c r="DHX53"/>
      <c r="DHY53"/>
      <c r="DHZ53"/>
      <c r="DIA53"/>
      <c r="DIB53"/>
      <c r="DIC53"/>
      <c r="DID53"/>
      <c r="DIE53"/>
      <c r="DIF53"/>
      <c r="DIG53"/>
      <c r="DIH53"/>
      <c r="DII53"/>
      <c r="DIJ53"/>
      <c r="DIK53"/>
      <c r="DIL53"/>
      <c r="DIM53"/>
      <c r="DIN53"/>
      <c r="DIO53"/>
      <c r="DIP53"/>
      <c r="DIQ53"/>
      <c r="DIR53"/>
      <c r="DIS53"/>
      <c r="DIT53"/>
      <c r="DIU53"/>
      <c r="DIV53"/>
      <c r="DIW53"/>
      <c r="DIX53"/>
      <c r="DIY53"/>
      <c r="DIZ53"/>
      <c r="DJA53"/>
      <c r="DJB53"/>
      <c r="DJC53"/>
      <c r="DJD53"/>
      <c r="DJE53"/>
      <c r="DJF53"/>
      <c r="DJG53"/>
      <c r="DJH53"/>
      <c r="DJI53"/>
      <c r="DJJ53"/>
      <c r="DJK53"/>
      <c r="DJL53"/>
      <c r="DJM53"/>
      <c r="DJN53"/>
      <c r="DJO53"/>
      <c r="DJP53"/>
      <c r="DJQ53"/>
      <c r="DJR53"/>
      <c r="DJS53"/>
      <c r="DJT53"/>
      <c r="DJU53"/>
      <c r="DJV53"/>
      <c r="DJW53"/>
      <c r="DJX53"/>
      <c r="DJY53"/>
      <c r="DJZ53"/>
      <c r="DKA53"/>
      <c r="DKB53"/>
      <c r="DKC53"/>
      <c r="DKD53"/>
      <c r="DKE53"/>
      <c r="DKF53"/>
      <c r="DKG53"/>
      <c r="DKH53"/>
      <c r="DKI53"/>
      <c r="DKJ53"/>
      <c r="DKK53"/>
      <c r="DKL53"/>
      <c r="DKM53"/>
      <c r="DKN53"/>
      <c r="DKO53"/>
      <c r="DKP53"/>
      <c r="DKQ53"/>
      <c r="DKR53"/>
      <c r="DKS53"/>
      <c r="DKT53"/>
      <c r="DKU53"/>
      <c r="DKV53"/>
      <c r="DKW53"/>
      <c r="DKX53"/>
      <c r="DKY53"/>
      <c r="DKZ53"/>
      <c r="DLA53"/>
      <c r="DLB53"/>
      <c r="DLC53"/>
      <c r="DLD53"/>
      <c r="DLE53"/>
      <c r="DLF53"/>
      <c r="DLG53"/>
      <c r="DLH53"/>
      <c r="DLI53"/>
      <c r="DLJ53"/>
      <c r="DLK53"/>
      <c r="DLL53"/>
      <c r="DLM53"/>
      <c r="DLN53"/>
      <c r="DLO53"/>
      <c r="DLP53"/>
      <c r="DLQ53"/>
      <c r="DLR53"/>
      <c r="DLS53"/>
      <c r="DLT53"/>
      <c r="DLU53"/>
      <c r="DLV53"/>
      <c r="DLW53"/>
      <c r="DLX53"/>
      <c r="DLY53"/>
      <c r="DLZ53"/>
      <c r="DMA53"/>
      <c r="DMB53"/>
      <c r="DMC53"/>
      <c r="DMD53"/>
      <c r="DME53"/>
      <c r="DMF53"/>
      <c r="DMG53"/>
      <c r="DMH53"/>
      <c r="DMI53"/>
      <c r="DMJ53"/>
      <c r="DMK53"/>
      <c r="DML53"/>
      <c r="DMM53"/>
      <c r="DMN53"/>
      <c r="DMO53"/>
      <c r="DMP53"/>
      <c r="DMQ53"/>
      <c r="DMR53"/>
      <c r="DMS53"/>
      <c r="DMT53"/>
      <c r="DMU53"/>
      <c r="DMV53"/>
      <c r="DMW53"/>
      <c r="DMX53"/>
      <c r="DMY53"/>
      <c r="DMZ53"/>
      <c r="DNA53"/>
      <c r="DNB53"/>
      <c r="DNC53"/>
      <c r="DND53"/>
      <c r="DNE53"/>
      <c r="DNF53"/>
      <c r="DNG53"/>
      <c r="DNH53"/>
      <c r="DNI53"/>
      <c r="DNJ53"/>
      <c r="DNK53"/>
      <c r="DNL53"/>
      <c r="DNM53"/>
      <c r="DNN53"/>
      <c r="DNO53"/>
      <c r="DNP53"/>
      <c r="DNQ53"/>
      <c r="DNR53"/>
      <c r="DNS53"/>
      <c r="DNT53"/>
      <c r="DNU53"/>
      <c r="DNV53"/>
      <c r="DNW53"/>
      <c r="DNX53"/>
      <c r="DNY53"/>
      <c r="DNZ53"/>
      <c r="DOA53"/>
      <c r="DOB53"/>
      <c r="DOC53"/>
      <c r="DOD53"/>
      <c r="DOE53"/>
      <c r="DOF53"/>
      <c r="DOG53"/>
      <c r="DOH53"/>
      <c r="DOI53"/>
      <c r="DOJ53"/>
      <c r="DOK53"/>
      <c r="DOL53"/>
      <c r="DOM53"/>
      <c r="DON53"/>
      <c r="DOO53"/>
      <c r="DOP53"/>
      <c r="DOQ53"/>
      <c r="DOR53"/>
      <c r="DOS53"/>
      <c r="DOT53"/>
      <c r="DOU53"/>
      <c r="DOV53"/>
      <c r="DOW53"/>
      <c r="DOX53"/>
      <c r="DOY53"/>
      <c r="DOZ53"/>
      <c r="DPA53"/>
      <c r="DPB53"/>
      <c r="DPC53"/>
      <c r="DPD53"/>
      <c r="DPE53"/>
      <c r="DPF53"/>
      <c r="DPG53"/>
      <c r="DPH53"/>
      <c r="DPI53"/>
      <c r="DPJ53"/>
      <c r="DPK53"/>
      <c r="DPL53"/>
      <c r="DPM53"/>
      <c r="DPN53"/>
      <c r="DPO53"/>
      <c r="DPP53"/>
      <c r="DPQ53"/>
      <c r="DPR53"/>
      <c r="DPS53"/>
      <c r="DPT53"/>
      <c r="DPU53"/>
      <c r="DPV53"/>
      <c r="DPW53"/>
      <c r="DPX53"/>
      <c r="DPY53"/>
      <c r="DPZ53"/>
      <c r="DQA53"/>
      <c r="DQB53"/>
      <c r="DQC53"/>
      <c r="DQD53"/>
      <c r="DQE53"/>
      <c r="DQF53"/>
      <c r="DQG53"/>
      <c r="DQH53"/>
      <c r="DQI53"/>
      <c r="DQJ53"/>
      <c r="DQK53"/>
      <c r="DQL53"/>
      <c r="DQM53"/>
      <c r="DQN53"/>
      <c r="DQO53"/>
      <c r="DQP53"/>
      <c r="DQQ53"/>
      <c r="DQR53"/>
      <c r="DQS53"/>
      <c r="DQT53"/>
      <c r="DQU53"/>
      <c r="DQV53"/>
      <c r="DQW53"/>
      <c r="DQX53"/>
      <c r="DQY53"/>
      <c r="DQZ53"/>
      <c r="DRA53"/>
      <c r="DRB53"/>
      <c r="DRC53"/>
      <c r="DRD53"/>
      <c r="DRE53"/>
      <c r="DRF53"/>
      <c r="DRG53"/>
      <c r="DRH53"/>
      <c r="DRI53"/>
      <c r="DRJ53"/>
      <c r="DRK53"/>
      <c r="DRL53"/>
      <c r="DRM53"/>
      <c r="DRN53"/>
      <c r="DRO53"/>
      <c r="DRP53"/>
      <c r="DRQ53"/>
      <c r="DRR53"/>
      <c r="DRS53"/>
      <c r="DRT53"/>
      <c r="DRU53"/>
      <c r="DRV53"/>
      <c r="DRW53"/>
      <c r="DRX53"/>
      <c r="DRY53"/>
      <c r="DRZ53"/>
      <c r="DSA53"/>
      <c r="DSB53"/>
      <c r="DSC53"/>
      <c r="DSD53"/>
      <c r="DSE53"/>
      <c r="DSF53"/>
      <c r="DSG53"/>
      <c r="DSH53"/>
      <c r="DSI53"/>
      <c r="DSJ53"/>
      <c r="DSK53"/>
      <c r="DSL53"/>
      <c r="DSM53"/>
      <c r="DSN53"/>
      <c r="DSO53"/>
      <c r="DSP53"/>
      <c r="DSQ53"/>
      <c r="DSR53"/>
      <c r="DSS53"/>
      <c r="DST53"/>
      <c r="DSU53"/>
      <c r="DSV53"/>
      <c r="DSW53"/>
      <c r="DSX53"/>
      <c r="DSY53"/>
      <c r="DSZ53"/>
      <c r="DTA53"/>
      <c r="DTB53"/>
      <c r="DTC53"/>
      <c r="DTD53"/>
      <c r="DTE53"/>
      <c r="DTF53"/>
      <c r="DTG53"/>
      <c r="DTH53"/>
      <c r="DTI53"/>
      <c r="DTJ53"/>
      <c r="DTK53"/>
      <c r="DTL53"/>
      <c r="DTM53"/>
      <c r="DTN53"/>
      <c r="DTO53"/>
      <c r="DTP53"/>
      <c r="DTQ53"/>
      <c r="DTR53"/>
      <c r="DTS53"/>
      <c r="DTT53"/>
      <c r="DTU53"/>
      <c r="DTV53"/>
      <c r="DTW53"/>
      <c r="DTX53"/>
      <c r="DTY53"/>
      <c r="DTZ53"/>
      <c r="DUA53"/>
      <c r="DUB53"/>
      <c r="DUC53"/>
      <c r="DUD53"/>
      <c r="DUE53"/>
      <c r="DUF53"/>
      <c r="DUG53"/>
      <c r="DUH53"/>
      <c r="DUI53"/>
      <c r="DUJ53"/>
      <c r="DUK53"/>
      <c r="DUL53"/>
      <c r="DUM53"/>
      <c r="DUN53"/>
      <c r="DUO53"/>
      <c r="DUP53"/>
      <c r="DUQ53"/>
      <c r="DUR53"/>
      <c r="DUS53"/>
      <c r="DUT53"/>
      <c r="DUU53"/>
      <c r="DUV53"/>
      <c r="DUW53"/>
      <c r="DUX53"/>
      <c r="DUY53"/>
      <c r="DUZ53"/>
      <c r="DVA53"/>
      <c r="DVB53"/>
      <c r="DVC53"/>
      <c r="DVD53"/>
      <c r="DVE53"/>
      <c r="DVF53"/>
      <c r="DVG53"/>
      <c r="DVH53"/>
      <c r="DVI53"/>
      <c r="DVJ53"/>
      <c r="DVK53"/>
      <c r="DVL53"/>
      <c r="DVM53"/>
      <c r="DVN53"/>
      <c r="DVO53"/>
      <c r="DVP53"/>
      <c r="DVQ53"/>
      <c r="DVR53"/>
      <c r="DVS53"/>
      <c r="DVT53"/>
      <c r="DVU53"/>
      <c r="DVV53"/>
      <c r="DVW53"/>
      <c r="DVX53"/>
      <c r="DVY53"/>
      <c r="DVZ53"/>
      <c r="DWA53"/>
      <c r="DWB53"/>
      <c r="DWC53"/>
      <c r="DWD53"/>
      <c r="DWE53"/>
      <c r="DWF53"/>
      <c r="DWG53"/>
      <c r="DWH53"/>
      <c r="DWI53"/>
      <c r="DWJ53"/>
      <c r="DWK53"/>
      <c r="DWL53"/>
      <c r="DWM53"/>
      <c r="DWN53"/>
      <c r="DWO53"/>
      <c r="DWP53"/>
      <c r="DWQ53"/>
      <c r="DWR53"/>
      <c r="DWS53"/>
      <c r="DWT53"/>
      <c r="DWU53"/>
      <c r="DWV53"/>
      <c r="DWW53"/>
      <c r="DWX53"/>
      <c r="DWY53"/>
      <c r="DWZ53"/>
      <c r="DXA53"/>
      <c r="DXB53"/>
      <c r="DXC53"/>
      <c r="DXD53"/>
      <c r="DXE53"/>
      <c r="DXF53"/>
      <c r="DXG53"/>
      <c r="DXH53"/>
      <c r="DXI53"/>
      <c r="DXJ53"/>
      <c r="DXK53"/>
      <c r="DXL53"/>
      <c r="DXM53"/>
      <c r="DXN53"/>
      <c r="DXO53"/>
      <c r="DXP53"/>
      <c r="DXQ53"/>
      <c r="DXR53"/>
      <c r="DXS53"/>
      <c r="DXT53"/>
      <c r="DXU53"/>
      <c r="DXV53"/>
      <c r="DXW53"/>
      <c r="DXX53"/>
      <c r="DXY53"/>
      <c r="DXZ53"/>
      <c r="DYA53"/>
      <c r="DYB53"/>
      <c r="DYC53"/>
      <c r="DYD53"/>
      <c r="DYE53"/>
      <c r="DYF53"/>
      <c r="DYG53"/>
      <c r="DYH53"/>
      <c r="DYI53"/>
      <c r="DYJ53"/>
      <c r="DYK53"/>
      <c r="DYL53"/>
      <c r="DYM53"/>
      <c r="DYN53"/>
      <c r="DYO53"/>
      <c r="DYP53"/>
      <c r="DYQ53"/>
      <c r="DYR53"/>
      <c r="DYS53"/>
      <c r="DYT53"/>
      <c r="DYU53"/>
      <c r="DYV53"/>
      <c r="DYW53"/>
      <c r="DYX53"/>
      <c r="DYY53"/>
      <c r="DYZ53"/>
      <c r="DZA53"/>
      <c r="DZB53"/>
      <c r="DZC53"/>
      <c r="DZD53"/>
      <c r="DZE53"/>
      <c r="DZF53"/>
      <c r="DZG53"/>
      <c r="DZH53"/>
      <c r="DZI53"/>
      <c r="DZJ53"/>
      <c r="DZK53"/>
      <c r="DZL53"/>
      <c r="DZM53"/>
      <c r="DZN53"/>
      <c r="DZO53"/>
      <c r="DZP53"/>
      <c r="DZQ53"/>
      <c r="DZR53"/>
      <c r="DZS53"/>
      <c r="DZT53"/>
      <c r="DZU53"/>
      <c r="DZV53"/>
      <c r="DZW53"/>
      <c r="DZX53"/>
      <c r="DZY53"/>
      <c r="DZZ53"/>
      <c r="EAA53"/>
      <c r="EAB53"/>
      <c r="EAC53"/>
      <c r="EAD53"/>
      <c r="EAE53"/>
      <c r="EAF53"/>
      <c r="EAG53"/>
      <c r="EAH53"/>
      <c r="EAI53"/>
      <c r="EAJ53"/>
      <c r="EAK53"/>
      <c r="EAL53"/>
      <c r="EAM53"/>
      <c r="EAN53"/>
      <c r="EAO53"/>
      <c r="EAP53"/>
      <c r="EAQ53"/>
      <c r="EAR53"/>
      <c r="EAS53"/>
      <c r="EAT53"/>
      <c r="EAU53"/>
      <c r="EAV53"/>
      <c r="EAW53"/>
      <c r="EAX53"/>
      <c r="EAY53"/>
      <c r="EAZ53"/>
      <c r="EBA53"/>
      <c r="EBB53"/>
      <c r="EBC53"/>
      <c r="EBD53"/>
      <c r="EBE53"/>
      <c r="EBF53"/>
      <c r="EBG53"/>
      <c r="EBH53"/>
      <c r="EBI53"/>
      <c r="EBJ53"/>
      <c r="EBK53"/>
      <c r="EBL53"/>
      <c r="EBM53"/>
      <c r="EBN53"/>
      <c r="EBO53"/>
      <c r="EBP53"/>
      <c r="EBQ53"/>
      <c r="EBR53"/>
      <c r="EBS53"/>
      <c r="EBT53"/>
      <c r="EBU53"/>
      <c r="EBV53"/>
      <c r="EBW53"/>
      <c r="EBX53"/>
      <c r="EBY53"/>
      <c r="EBZ53"/>
      <c r="ECA53"/>
      <c r="ECB53"/>
      <c r="ECC53"/>
      <c r="ECD53"/>
      <c r="ECE53"/>
      <c r="ECF53"/>
      <c r="ECG53"/>
      <c r="ECH53"/>
      <c r="ECI53"/>
      <c r="ECJ53"/>
      <c r="ECK53"/>
      <c r="ECL53"/>
      <c r="ECM53"/>
      <c r="ECN53"/>
      <c r="ECO53"/>
      <c r="ECP53"/>
      <c r="ECQ53"/>
      <c r="ECR53"/>
      <c r="ECS53"/>
      <c r="ECT53"/>
      <c r="ECU53"/>
      <c r="ECV53"/>
      <c r="ECW53"/>
      <c r="ECX53"/>
      <c r="ECY53"/>
      <c r="ECZ53"/>
      <c r="EDA53"/>
      <c r="EDB53"/>
      <c r="EDC53"/>
      <c r="EDD53"/>
      <c r="EDE53"/>
      <c r="EDF53"/>
      <c r="EDG53"/>
      <c r="EDH53"/>
      <c r="EDI53"/>
      <c r="EDJ53"/>
      <c r="EDK53"/>
      <c r="EDL53"/>
      <c r="EDM53"/>
      <c r="EDN53"/>
      <c r="EDO53"/>
      <c r="EDP53"/>
      <c r="EDQ53"/>
      <c r="EDR53"/>
      <c r="EDS53"/>
      <c r="EDT53"/>
      <c r="EDU53"/>
      <c r="EDV53"/>
      <c r="EDW53"/>
      <c r="EDX53"/>
      <c r="EDY53"/>
      <c r="EDZ53"/>
      <c r="EEA53"/>
      <c r="EEB53"/>
      <c r="EEC53"/>
      <c r="EED53"/>
      <c r="EEE53"/>
      <c r="EEF53"/>
      <c r="EEG53"/>
      <c r="EEH53"/>
      <c r="EEI53"/>
      <c r="EEJ53"/>
      <c r="EEK53"/>
      <c r="EEL53"/>
      <c r="EEM53"/>
      <c r="EEN53"/>
      <c r="EEO53"/>
      <c r="EEP53"/>
      <c r="EEQ53"/>
      <c r="EER53"/>
      <c r="EES53"/>
      <c r="EET53"/>
      <c r="EEU53"/>
      <c r="EEV53"/>
      <c r="EEW53"/>
      <c r="EEX53"/>
      <c r="EEY53"/>
      <c r="EEZ53"/>
      <c r="EFA53"/>
      <c r="EFB53"/>
      <c r="EFC53"/>
      <c r="EFD53"/>
      <c r="EFE53"/>
      <c r="EFF53"/>
      <c r="EFG53"/>
      <c r="EFH53"/>
      <c r="EFI53"/>
      <c r="EFJ53"/>
      <c r="EFK53"/>
      <c r="EFL53"/>
      <c r="EFM53"/>
      <c r="EFN53"/>
      <c r="EFO53"/>
      <c r="EFP53"/>
      <c r="EFQ53"/>
      <c r="EFR53"/>
      <c r="EFS53"/>
      <c r="EFT53"/>
      <c r="EFU53"/>
      <c r="EFV53"/>
      <c r="EFW53"/>
      <c r="EFX53"/>
      <c r="EFY53"/>
      <c r="EFZ53"/>
      <c r="EGA53"/>
      <c r="EGB53"/>
      <c r="EGC53"/>
      <c r="EGD53"/>
      <c r="EGE53"/>
      <c r="EGF53"/>
      <c r="EGG53"/>
      <c r="EGH53"/>
      <c r="EGI53"/>
      <c r="EGJ53"/>
      <c r="EGK53"/>
      <c r="EGL53"/>
      <c r="EGM53"/>
      <c r="EGN53"/>
      <c r="EGO53"/>
      <c r="EGP53"/>
      <c r="EGQ53"/>
      <c r="EGR53"/>
      <c r="EGS53"/>
      <c r="EGT53"/>
      <c r="EGU53"/>
      <c r="EGV53"/>
      <c r="EGW53"/>
      <c r="EGX53"/>
      <c r="EGY53"/>
      <c r="EGZ53"/>
      <c r="EHA53"/>
      <c r="EHB53"/>
      <c r="EHC53"/>
      <c r="EHD53"/>
      <c r="EHE53"/>
      <c r="EHF53"/>
      <c r="EHG53"/>
      <c r="EHH53"/>
      <c r="EHI53"/>
      <c r="EHJ53"/>
      <c r="EHK53"/>
      <c r="EHL53"/>
      <c r="EHM53"/>
      <c r="EHN53"/>
      <c r="EHO53"/>
      <c r="EHP53"/>
      <c r="EHQ53"/>
      <c r="EHR53"/>
      <c r="EHS53"/>
      <c r="EHT53"/>
      <c r="EHU53"/>
      <c r="EHV53"/>
      <c r="EHW53"/>
      <c r="EHX53"/>
      <c r="EHY53"/>
      <c r="EHZ53"/>
      <c r="EIA53"/>
      <c r="EIB53"/>
      <c r="EIC53"/>
      <c r="EID53"/>
      <c r="EIE53"/>
      <c r="EIF53"/>
      <c r="EIG53"/>
      <c r="EIH53"/>
      <c r="EII53"/>
      <c r="EIJ53"/>
      <c r="EIK53"/>
      <c r="EIL53"/>
      <c r="EIM53"/>
      <c r="EIN53"/>
      <c r="EIO53"/>
      <c r="EIP53"/>
      <c r="EIQ53"/>
      <c r="EIR53"/>
      <c r="EIS53"/>
      <c r="EIT53"/>
      <c r="EIU53"/>
      <c r="EIV53"/>
      <c r="EIW53"/>
      <c r="EIX53"/>
      <c r="EIY53"/>
      <c r="EIZ53"/>
      <c r="EJA53"/>
      <c r="EJB53"/>
      <c r="EJC53"/>
      <c r="EJD53"/>
      <c r="EJE53"/>
      <c r="EJF53"/>
      <c r="EJG53"/>
      <c r="EJH53"/>
      <c r="EJI53"/>
      <c r="EJJ53"/>
      <c r="EJK53"/>
      <c r="EJL53"/>
      <c r="EJM53"/>
      <c r="EJN53"/>
      <c r="EJO53"/>
      <c r="EJP53"/>
      <c r="EJQ53"/>
      <c r="EJR53"/>
      <c r="EJS53"/>
      <c r="EJT53"/>
      <c r="EJU53"/>
      <c r="EJV53"/>
      <c r="EJW53"/>
      <c r="EJX53"/>
      <c r="EJY53"/>
      <c r="EJZ53"/>
      <c r="EKA53"/>
      <c r="EKB53"/>
      <c r="EKC53"/>
      <c r="EKD53"/>
      <c r="EKE53"/>
      <c r="EKF53"/>
      <c r="EKG53"/>
      <c r="EKH53"/>
      <c r="EKI53"/>
      <c r="EKJ53"/>
      <c r="EKK53"/>
      <c r="EKL53"/>
      <c r="EKM53"/>
      <c r="EKN53"/>
      <c r="EKO53"/>
      <c r="EKP53"/>
      <c r="EKQ53"/>
      <c r="EKR53"/>
      <c r="EKS53"/>
      <c r="EKT53"/>
      <c r="EKU53"/>
      <c r="EKV53"/>
      <c r="EKW53"/>
      <c r="EKX53"/>
      <c r="EKY53"/>
      <c r="EKZ53"/>
      <c r="ELA53"/>
      <c r="ELB53"/>
      <c r="ELC53"/>
      <c r="ELD53"/>
      <c r="ELE53"/>
      <c r="ELF53"/>
      <c r="ELG53"/>
      <c r="ELH53"/>
      <c r="ELI53"/>
      <c r="ELJ53"/>
      <c r="ELK53"/>
      <c r="ELL53"/>
      <c r="ELM53"/>
      <c r="ELN53"/>
      <c r="ELO53"/>
      <c r="ELP53"/>
      <c r="ELQ53"/>
      <c r="ELR53"/>
      <c r="ELS53"/>
      <c r="ELT53"/>
      <c r="ELU53"/>
      <c r="ELV53"/>
      <c r="ELW53"/>
      <c r="ELX53"/>
      <c r="ELY53"/>
      <c r="ELZ53"/>
      <c r="EMA53"/>
      <c r="EMB53"/>
      <c r="EMC53"/>
      <c r="EMD53"/>
      <c r="EME53"/>
      <c r="EMF53"/>
      <c r="EMG53"/>
      <c r="EMH53"/>
      <c r="EMI53"/>
      <c r="EMJ53"/>
      <c r="EMK53"/>
      <c r="EML53"/>
      <c r="EMM53"/>
      <c r="EMN53"/>
      <c r="EMO53"/>
      <c r="EMP53"/>
      <c r="EMQ53"/>
      <c r="EMR53"/>
      <c r="EMS53"/>
      <c r="EMT53"/>
      <c r="EMU53"/>
      <c r="EMV53"/>
      <c r="EMW53"/>
      <c r="EMX53"/>
      <c r="EMY53"/>
      <c r="EMZ53"/>
      <c r="ENA53"/>
      <c r="ENB53"/>
      <c r="ENC53"/>
      <c r="END53"/>
      <c r="ENE53"/>
      <c r="ENF53"/>
      <c r="ENG53"/>
      <c r="ENH53"/>
      <c r="ENI53"/>
      <c r="ENJ53"/>
      <c r="ENK53"/>
      <c r="ENL53"/>
      <c r="ENM53"/>
      <c r="ENN53"/>
      <c r="ENO53"/>
      <c r="ENP53"/>
      <c r="ENQ53"/>
      <c r="ENR53"/>
      <c r="ENS53"/>
      <c r="ENT53"/>
      <c r="ENU53"/>
      <c r="ENV53"/>
      <c r="ENW53"/>
      <c r="ENX53"/>
      <c r="ENY53"/>
      <c r="ENZ53"/>
      <c r="EOA53"/>
      <c r="EOB53"/>
      <c r="EOC53"/>
      <c r="EOD53"/>
      <c r="EOE53"/>
      <c r="EOF53"/>
      <c r="EOG53"/>
      <c r="EOH53"/>
      <c r="EOI53"/>
      <c r="EOJ53"/>
      <c r="EOK53"/>
      <c r="EOL53"/>
      <c r="EOM53"/>
      <c r="EON53"/>
      <c r="EOO53"/>
      <c r="EOP53"/>
      <c r="EOQ53"/>
      <c r="EOR53"/>
      <c r="EOS53"/>
      <c r="EOT53"/>
      <c r="EOU53"/>
      <c r="EOV53"/>
      <c r="EOW53"/>
      <c r="EOX53"/>
      <c r="EOY53"/>
      <c r="EOZ53"/>
      <c r="EPA53"/>
      <c r="EPB53"/>
      <c r="EPC53"/>
      <c r="EPD53"/>
      <c r="EPE53"/>
      <c r="EPF53"/>
      <c r="EPG53"/>
      <c r="EPH53"/>
      <c r="EPI53"/>
      <c r="EPJ53"/>
      <c r="EPK53"/>
      <c r="EPL53"/>
      <c r="EPM53"/>
      <c r="EPN53"/>
      <c r="EPO53"/>
      <c r="EPP53"/>
      <c r="EPQ53"/>
      <c r="EPR53"/>
      <c r="EPS53"/>
      <c r="EPT53"/>
      <c r="EPU53"/>
      <c r="EPV53"/>
      <c r="EPW53"/>
      <c r="EPX53"/>
      <c r="EPY53"/>
      <c r="EPZ53"/>
      <c r="EQA53"/>
      <c r="EQB53"/>
      <c r="EQC53"/>
      <c r="EQD53"/>
      <c r="EQE53"/>
      <c r="EQF53"/>
      <c r="EQG53"/>
      <c r="EQH53"/>
      <c r="EQI53"/>
      <c r="EQJ53"/>
      <c r="EQK53"/>
      <c r="EQL53"/>
      <c r="EQM53"/>
      <c r="EQN53"/>
      <c r="EQO53"/>
      <c r="EQP53"/>
      <c r="EQQ53"/>
      <c r="EQR53"/>
      <c r="EQS53"/>
      <c r="EQT53"/>
      <c r="EQU53"/>
      <c r="EQV53"/>
      <c r="EQW53"/>
      <c r="EQX53"/>
      <c r="EQY53"/>
      <c r="EQZ53"/>
      <c r="ERA53"/>
      <c r="ERB53"/>
      <c r="ERC53"/>
      <c r="ERD53"/>
      <c r="ERE53"/>
      <c r="ERF53"/>
      <c r="ERG53"/>
      <c r="ERH53"/>
      <c r="ERI53"/>
      <c r="ERJ53"/>
      <c r="ERK53"/>
      <c r="ERL53"/>
      <c r="ERM53"/>
      <c r="ERN53"/>
      <c r="ERO53"/>
      <c r="ERP53"/>
      <c r="ERQ53"/>
      <c r="ERR53"/>
      <c r="ERS53"/>
      <c r="ERT53"/>
      <c r="ERU53"/>
      <c r="ERV53"/>
      <c r="ERW53"/>
      <c r="ERX53"/>
      <c r="ERY53"/>
      <c r="ERZ53"/>
      <c r="ESA53"/>
      <c r="ESB53"/>
      <c r="ESC53"/>
      <c r="ESD53"/>
      <c r="ESE53"/>
      <c r="ESF53"/>
      <c r="ESG53"/>
      <c r="ESH53"/>
      <c r="ESI53"/>
      <c r="ESJ53"/>
      <c r="ESK53"/>
      <c r="ESL53"/>
      <c r="ESM53"/>
      <c r="ESN53"/>
      <c r="ESO53"/>
      <c r="ESP53"/>
      <c r="ESQ53"/>
      <c r="ESR53"/>
      <c r="ESS53"/>
      <c r="EST53"/>
      <c r="ESU53"/>
      <c r="ESV53"/>
      <c r="ESW53"/>
      <c r="ESX53"/>
      <c r="ESY53"/>
      <c r="ESZ53"/>
      <c r="ETA53"/>
      <c r="ETB53"/>
      <c r="ETC53"/>
      <c r="ETD53"/>
      <c r="ETE53"/>
      <c r="ETF53"/>
      <c r="ETG53"/>
      <c r="ETH53"/>
      <c r="ETI53"/>
      <c r="ETJ53"/>
      <c r="ETK53"/>
      <c r="ETL53"/>
      <c r="ETM53"/>
      <c r="ETN53"/>
      <c r="ETO53"/>
      <c r="ETP53"/>
      <c r="ETQ53"/>
      <c r="ETR53"/>
      <c r="ETS53"/>
      <c r="ETT53"/>
      <c r="ETU53"/>
      <c r="ETV53"/>
      <c r="ETW53"/>
      <c r="ETX53"/>
      <c r="ETY53"/>
      <c r="ETZ53"/>
      <c r="EUA53"/>
      <c r="EUB53"/>
      <c r="EUC53"/>
      <c r="EUD53"/>
      <c r="EUE53"/>
      <c r="EUF53"/>
      <c r="EUG53"/>
      <c r="EUH53"/>
      <c r="EUI53"/>
      <c r="EUJ53"/>
      <c r="EUK53"/>
      <c r="EUL53"/>
      <c r="EUM53"/>
      <c r="EUN53"/>
      <c r="EUO53"/>
      <c r="EUP53"/>
      <c r="EUQ53"/>
      <c r="EUR53"/>
      <c r="EUS53"/>
      <c r="EUT53"/>
      <c r="EUU53"/>
      <c r="EUV53"/>
      <c r="EUW53"/>
      <c r="EUX53"/>
      <c r="EUY53"/>
      <c r="EUZ53"/>
      <c r="EVA53"/>
      <c r="EVB53"/>
      <c r="EVC53"/>
      <c r="EVD53"/>
      <c r="EVE53"/>
      <c r="EVF53"/>
      <c r="EVG53"/>
      <c r="EVH53"/>
      <c r="EVI53"/>
      <c r="EVJ53"/>
      <c r="EVK53"/>
      <c r="EVL53"/>
      <c r="EVM53"/>
      <c r="EVN53"/>
      <c r="EVO53"/>
      <c r="EVP53"/>
      <c r="EVQ53"/>
      <c r="EVR53"/>
      <c r="EVS53"/>
      <c r="EVT53"/>
      <c r="EVU53"/>
      <c r="EVV53"/>
      <c r="EVW53"/>
      <c r="EVX53"/>
      <c r="EVY53"/>
      <c r="EVZ53"/>
      <c r="EWA53"/>
      <c r="EWB53"/>
      <c r="EWC53"/>
      <c r="EWD53"/>
      <c r="EWE53"/>
      <c r="EWF53"/>
      <c r="EWG53"/>
      <c r="EWH53"/>
      <c r="EWI53"/>
      <c r="EWJ53"/>
      <c r="EWK53"/>
      <c r="EWL53"/>
      <c r="EWM53"/>
      <c r="EWN53"/>
      <c r="EWO53"/>
      <c r="EWP53"/>
      <c r="EWQ53"/>
      <c r="EWR53"/>
      <c r="EWS53"/>
      <c r="EWT53"/>
      <c r="EWU53"/>
      <c r="EWV53"/>
      <c r="EWW53"/>
      <c r="EWX53"/>
      <c r="EWY53"/>
      <c r="EWZ53"/>
      <c r="EXA53"/>
      <c r="EXB53"/>
      <c r="EXC53"/>
      <c r="EXD53"/>
      <c r="EXE53"/>
      <c r="EXF53"/>
      <c r="EXG53"/>
      <c r="EXH53"/>
      <c r="EXI53"/>
      <c r="EXJ53"/>
      <c r="EXK53"/>
      <c r="EXL53"/>
      <c r="EXM53"/>
      <c r="EXN53"/>
      <c r="EXO53"/>
      <c r="EXP53"/>
      <c r="EXQ53"/>
      <c r="EXR53"/>
      <c r="EXS53"/>
      <c r="EXT53"/>
      <c r="EXU53"/>
      <c r="EXV53"/>
      <c r="EXW53"/>
      <c r="EXX53"/>
      <c r="EXY53"/>
      <c r="EXZ53"/>
      <c r="EYA53"/>
      <c r="EYB53"/>
      <c r="EYC53"/>
      <c r="EYD53"/>
      <c r="EYE53"/>
      <c r="EYF53"/>
      <c r="EYG53"/>
      <c r="EYH53"/>
      <c r="EYI53"/>
      <c r="EYJ53"/>
      <c r="EYK53"/>
      <c r="EYL53"/>
      <c r="EYM53"/>
      <c r="EYN53"/>
      <c r="EYO53"/>
      <c r="EYP53"/>
      <c r="EYQ53"/>
      <c r="EYR53"/>
      <c r="EYS53"/>
      <c r="EYT53"/>
      <c r="EYU53"/>
      <c r="EYV53"/>
      <c r="EYW53"/>
      <c r="EYX53"/>
      <c r="EYY53"/>
      <c r="EYZ53"/>
      <c r="EZA53"/>
      <c r="EZB53"/>
      <c r="EZC53"/>
      <c r="EZD53"/>
      <c r="EZE53"/>
      <c r="EZF53"/>
      <c r="EZG53"/>
      <c r="EZH53"/>
      <c r="EZI53"/>
      <c r="EZJ53"/>
      <c r="EZK53"/>
      <c r="EZL53"/>
      <c r="EZM53"/>
      <c r="EZN53"/>
      <c r="EZO53"/>
      <c r="EZP53"/>
      <c r="EZQ53"/>
      <c r="EZR53"/>
      <c r="EZS53"/>
      <c r="EZT53"/>
      <c r="EZU53"/>
      <c r="EZV53"/>
      <c r="EZW53"/>
      <c r="EZX53"/>
      <c r="EZY53"/>
      <c r="EZZ53"/>
      <c r="FAA53"/>
      <c r="FAB53"/>
      <c r="FAC53"/>
      <c r="FAD53"/>
      <c r="FAE53"/>
      <c r="FAF53"/>
      <c r="FAG53"/>
      <c r="FAH53"/>
      <c r="FAI53"/>
      <c r="FAJ53"/>
      <c r="FAK53"/>
      <c r="FAL53"/>
      <c r="FAM53"/>
      <c r="FAN53"/>
      <c r="FAO53"/>
      <c r="FAP53"/>
      <c r="FAQ53"/>
      <c r="FAR53"/>
      <c r="FAS53"/>
      <c r="FAT53"/>
      <c r="FAU53"/>
      <c r="FAV53"/>
      <c r="FAW53"/>
      <c r="FAX53"/>
      <c r="FAY53"/>
      <c r="FAZ53"/>
      <c r="FBA53"/>
      <c r="FBB53"/>
      <c r="FBC53"/>
      <c r="FBD53"/>
      <c r="FBE53"/>
      <c r="FBF53"/>
      <c r="FBG53"/>
      <c r="FBH53"/>
      <c r="FBI53"/>
      <c r="FBJ53"/>
      <c r="FBK53"/>
      <c r="FBL53"/>
      <c r="FBM53"/>
      <c r="FBN53"/>
      <c r="FBO53"/>
      <c r="FBP53"/>
      <c r="FBQ53"/>
      <c r="FBR53"/>
      <c r="FBS53"/>
      <c r="FBT53"/>
      <c r="FBU53"/>
      <c r="FBV53"/>
      <c r="FBW53"/>
      <c r="FBX53"/>
      <c r="FBY53"/>
      <c r="FBZ53"/>
      <c r="FCA53"/>
      <c r="FCB53"/>
      <c r="FCC53"/>
      <c r="FCD53"/>
      <c r="FCE53"/>
      <c r="FCF53"/>
      <c r="FCG53"/>
      <c r="FCH53"/>
      <c r="FCI53"/>
      <c r="FCJ53"/>
      <c r="FCK53"/>
      <c r="FCL53"/>
      <c r="FCM53"/>
      <c r="FCN53"/>
      <c r="FCO53"/>
      <c r="FCP53"/>
      <c r="FCQ53"/>
      <c r="FCR53"/>
      <c r="FCS53"/>
      <c r="FCT53"/>
      <c r="FCU53"/>
      <c r="FCV53"/>
      <c r="FCW53"/>
      <c r="FCX53"/>
      <c r="FCY53"/>
      <c r="FCZ53"/>
      <c r="FDA53"/>
      <c r="FDB53"/>
      <c r="FDC53"/>
      <c r="FDD53"/>
      <c r="FDE53"/>
      <c r="FDF53"/>
      <c r="FDG53"/>
      <c r="FDH53"/>
      <c r="FDI53"/>
      <c r="FDJ53"/>
      <c r="FDK53"/>
      <c r="FDL53"/>
      <c r="FDM53"/>
      <c r="FDN53"/>
      <c r="FDO53"/>
      <c r="FDP53"/>
      <c r="FDQ53"/>
      <c r="FDR53"/>
      <c r="FDS53"/>
      <c r="FDT53"/>
      <c r="FDU53"/>
      <c r="FDV53"/>
      <c r="FDW53"/>
      <c r="FDX53"/>
      <c r="FDY53"/>
      <c r="FDZ53"/>
      <c r="FEA53"/>
      <c r="FEB53"/>
      <c r="FEC53"/>
      <c r="FED53"/>
      <c r="FEE53"/>
      <c r="FEF53"/>
      <c r="FEG53"/>
      <c r="FEH53"/>
      <c r="FEI53"/>
      <c r="FEJ53"/>
      <c r="FEK53"/>
      <c r="FEL53"/>
      <c r="FEM53"/>
      <c r="FEN53"/>
      <c r="FEO53"/>
      <c r="FEP53"/>
      <c r="FEQ53"/>
      <c r="FER53"/>
      <c r="FES53"/>
      <c r="FET53"/>
      <c r="FEU53"/>
      <c r="FEV53"/>
      <c r="FEW53"/>
      <c r="FEX53"/>
      <c r="FEY53"/>
      <c r="FEZ53"/>
      <c r="FFA53"/>
      <c r="FFB53"/>
      <c r="FFC53"/>
      <c r="FFD53"/>
      <c r="FFE53"/>
      <c r="FFF53"/>
      <c r="FFG53"/>
      <c r="FFH53"/>
      <c r="FFI53"/>
      <c r="FFJ53"/>
      <c r="FFK53"/>
      <c r="FFL53"/>
      <c r="FFM53"/>
      <c r="FFN53"/>
      <c r="FFO53"/>
      <c r="FFP53"/>
      <c r="FFQ53"/>
      <c r="FFR53"/>
      <c r="FFS53"/>
      <c r="FFT53"/>
      <c r="FFU53"/>
      <c r="FFV53"/>
      <c r="FFW53"/>
      <c r="FFX53"/>
      <c r="FFY53"/>
      <c r="FFZ53"/>
      <c r="FGA53"/>
      <c r="FGB53"/>
      <c r="FGC53"/>
      <c r="FGD53"/>
      <c r="FGE53"/>
      <c r="FGF53"/>
      <c r="FGG53"/>
      <c r="FGH53"/>
      <c r="FGI53"/>
      <c r="FGJ53"/>
      <c r="FGK53"/>
      <c r="FGL53"/>
      <c r="FGM53"/>
      <c r="FGN53"/>
      <c r="FGO53"/>
      <c r="FGP53"/>
      <c r="FGQ53"/>
      <c r="FGR53"/>
      <c r="FGS53"/>
      <c r="FGT53"/>
      <c r="FGU53"/>
      <c r="FGV53"/>
      <c r="FGW53"/>
      <c r="FGX53"/>
      <c r="FGY53"/>
      <c r="FGZ53"/>
      <c r="FHA53"/>
      <c r="FHB53"/>
      <c r="FHC53"/>
      <c r="FHD53"/>
      <c r="FHE53"/>
      <c r="FHF53"/>
      <c r="FHG53"/>
      <c r="FHH53"/>
      <c r="FHI53"/>
      <c r="FHJ53"/>
      <c r="FHK53"/>
      <c r="FHL53"/>
      <c r="FHM53"/>
      <c r="FHN53"/>
      <c r="FHO53"/>
      <c r="FHP53"/>
      <c r="FHQ53"/>
      <c r="FHR53"/>
      <c r="FHS53"/>
      <c r="FHT53"/>
      <c r="FHU53"/>
      <c r="FHV53"/>
      <c r="FHW53"/>
      <c r="FHX53"/>
      <c r="FHY53"/>
      <c r="FHZ53"/>
      <c r="FIA53"/>
      <c r="FIB53"/>
      <c r="FIC53"/>
      <c r="FID53"/>
      <c r="FIE53"/>
      <c r="FIF53"/>
      <c r="FIG53"/>
      <c r="FIH53"/>
      <c r="FII53"/>
      <c r="FIJ53"/>
      <c r="FIK53"/>
      <c r="FIL53"/>
      <c r="FIM53"/>
      <c r="FIN53"/>
      <c r="FIO53"/>
      <c r="FIP53"/>
      <c r="FIQ53"/>
      <c r="FIR53"/>
      <c r="FIS53"/>
      <c r="FIT53"/>
      <c r="FIU53"/>
      <c r="FIV53"/>
      <c r="FIW53"/>
      <c r="FIX53"/>
      <c r="FIY53"/>
      <c r="FIZ53"/>
      <c r="FJA53"/>
      <c r="FJB53"/>
      <c r="FJC53"/>
      <c r="FJD53"/>
      <c r="FJE53"/>
      <c r="FJF53"/>
      <c r="FJG53"/>
      <c r="FJH53"/>
      <c r="FJI53"/>
      <c r="FJJ53"/>
      <c r="FJK53"/>
      <c r="FJL53"/>
      <c r="FJM53"/>
      <c r="FJN53"/>
      <c r="FJO53"/>
      <c r="FJP53"/>
      <c r="FJQ53"/>
      <c r="FJR53"/>
      <c r="FJS53"/>
      <c r="FJT53"/>
      <c r="FJU53"/>
      <c r="FJV53"/>
      <c r="FJW53"/>
      <c r="FJX53"/>
      <c r="FJY53"/>
      <c r="FJZ53"/>
      <c r="FKA53"/>
      <c r="FKB53"/>
      <c r="FKC53"/>
      <c r="FKD53"/>
      <c r="FKE53"/>
      <c r="FKF53"/>
      <c r="FKG53"/>
      <c r="FKH53"/>
      <c r="FKI53"/>
      <c r="FKJ53"/>
      <c r="FKK53"/>
      <c r="FKL53"/>
      <c r="FKM53"/>
      <c r="FKN53"/>
      <c r="FKO53"/>
      <c r="FKP53"/>
      <c r="FKQ53"/>
      <c r="FKR53"/>
      <c r="FKS53"/>
      <c r="FKT53"/>
      <c r="FKU53"/>
      <c r="FKV53"/>
      <c r="FKW53"/>
      <c r="FKX53"/>
      <c r="FKY53"/>
      <c r="FKZ53"/>
      <c r="FLA53"/>
      <c r="FLB53"/>
      <c r="FLC53"/>
      <c r="FLD53"/>
      <c r="FLE53"/>
      <c r="FLF53"/>
      <c r="FLG53"/>
      <c r="FLH53"/>
      <c r="FLI53"/>
      <c r="FLJ53"/>
      <c r="FLK53"/>
      <c r="FLL53"/>
      <c r="FLM53"/>
      <c r="FLN53"/>
      <c r="FLO53"/>
      <c r="FLP53"/>
      <c r="FLQ53"/>
      <c r="FLR53"/>
      <c r="FLS53"/>
      <c r="FLT53"/>
      <c r="FLU53"/>
      <c r="FLV53"/>
      <c r="FLW53"/>
      <c r="FLX53"/>
      <c r="FLY53"/>
      <c r="FLZ53"/>
      <c r="FMA53"/>
      <c r="FMB53"/>
      <c r="FMC53"/>
      <c r="FMD53"/>
      <c r="FME53"/>
      <c r="FMF53"/>
      <c r="FMG53"/>
      <c r="FMH53"/>
      <c r="FMI53"/>
      <c r="FMJ53"/>
      <c r="FMK53"/>
      <c r="FML53"/>
      <c r="FMM53"/>
      <c r="FMN53"/>
      <c r="FMO53"/>
      <c r="FMP53"/>
      <c r="FMQ53"/>
      <c r="FMR53"/>
      <c r="FMS53"/>
      <c r="FMT53"/>
      <c r="FMU53"/>
      <c r="FMV53"/>
      <c r="FMW53"/>
      <c r="FMX53"/>
      <c r="FMY53"/>
      <c r="FMZ53"/>
      <c r="FNA53"/>
      <c r="FNB53"/>
      <c r="FNC53"/>
      <c r="FND53"/>
      <c r="FNE53"/>
      <c r="FNF53"/>
      <c r="FNG53"/>
      <c r="FNH53"/>
      <c r="FNI53"/>
      <c r="FNJ53"/>
      <c r="FNK53"/>
      <c r="FNL53"/>
      <c r="FNM53"/>
      <c r="FNN53"/>
      <c r="FNO53"/>
      <c r="FNP53"/>
      <c r="FNQ53"/>
      <c r="FNR53"/>
      <c r="FNS53"/>
      <c r="FNT53"/>
      <c r="FNU53"/>
      <c r="FNV53"/>
      <c r="FNW53"/>
      <c r="FNX53"/>
      <c r="FNY53"/>
      <c r="FNZ53"/>
      <c r="FOA53"/>
      <c r="FOB53"/>
      <c r="FOC53"/>
      <c r="FOD53"/>
      <c r="FOE53"/>
      <c r="FOF53"/>
      <c r="FOG53"/>
      <c r="FOH53"/>
      <c r="FOI53"/>
      <c r="FOJ53"/>
      <c r="FOK53"/>
      <c r="FOL53"/>
      <c r="FOM53"/>
      <c r="FON53"/>
      <c r="FOO53"/>
      <c r="FOP53"/>
      <c r="FOQ53"/>
      <c r="FOR53"/>
      <c r="FOS53"/>
      <c r="FOT53"/>
      <c r="FOU53"/>
      <c r="FOV53"/>
      <c r="FOW53"/>
      <c r="FOX53"/>
      <c r="FOY53"/>
      <c r="FOZ53"/>
      <c r="FPA53"/>
      <c r="FPB53"/>
      <c r="FPC53"/>
      <c r="FPD53"/>
      <c r="FPE53"/>
      <c r="FPF53"/>
      <c r="FPG53"/>
      <c r="FPH53"/>
      <c r="FPI53"/>
      <c r="FPJ53"/>
      <c r="FPK53"/>
      <c r="FPL53"/>
      <c r="FPM53"/>
      <c r="FPN53"/>
      <c r="FPO53"/>
      <c r="FPP53"/>
      <c r="FPQ53"/>
      <c r="FPR53"/>
      <c r="FPS53"/>
      <c r="FPT53"/>
      <c r="FPU53"/>
      <c r="FPV53"/>
      <c r="FPW53"/>
      <c r="FPX53"/>
      <c r="FPY53"/>
      <c r="FPZ53"/>
      <c r="FQA53"/>
      <c r="FQB53"/>
      <c r="FQC53"/>
      <c r="FQD53"/>
      <c r="FQE53"/>
      <c r="FQF53"/>
      <c r="FQG53"/>
      <c r="FQH53"/>
      <c r="FQI53"/>
      <c r="FQJ53"/>
      <c r="FQK53"/>
      <c r="FQL53"/>
      <c r="FQM53"/>
      <c r="FQN53"/>
      <c r="FQO53"/>
      <c r="FQP53"/>
      <c r="FQQ53"/>
      <c r="FQR53"/>
      <c r="FQS53"/>
      <c r="FQT53"/>
      <c r="FQU53"/>
      <c r="FQV53"/>
      <c r="FQW53"/>
      <c r="FQX53"/>
      <c r="FQY53"/>
      <c r="FQZ53"/>
      <c r="FRA53"/>
      <c r="FRB53"/>
      <c r="FRC53"/>
      <c r="FRD53"/>
      <c r="FRE53"/>
      <c r="FRF53"/>
      <c r="FRG53"/>
      <c r="FRH53"/>
      <c r="FRI53"/>
      <c r="FRJ53"/>
      <c r="FRK53"/>
      <c r="FRL53"/>
      <c r="FRM53"/>
      <c r="FRN53"/>
      <c r="FRO53"/>
      <c r="FRP53"/>
      <c r="FRQ53"/>
      <c r="FRR53"/>
      <c r="FRS53"/>
      <c r="FRT53"/>
      <c r="FRU53"/>
      <c r="FRV53"/>
      <c r="FRW53"/>
      <c r="FRX53"/>
      <c r="FRY53"/>
      <c r="FRZ53"/>
      <c r="FSA53"/>
      <c r="FSB53"/>
      <c r="FSC53"/>
      <c r="FSD53"/>
      <c r="FSE53"/>
      <c r="FSF53"/>
      <c r="FSG53"/>
      <c r="FSH53"/>
      <c r="FSI53"/>
      <c r="FSJ53"/>
      <c r="FSK53"/>
      <c r="FSL53"/>
      <c r="FSM53"/>
      <c r="FSN53"/>
      <c r="FSO53"/>
      <c r="FSP53"/>
      <c r="FSQ53"/>
      <c r="FSR53"/>
      <c r="FSS53"/>
      <c r="FST53"/>
      <c r="FSU53"/>
      <c r="FSV53"/>
      <c r="FSW53"/>
      <c r="FSX53"/>
      <c r="FSY53"/>
      <c r="FSZ53"/>
      <c r="FTA53"/>
      <c r="FTB53"/>
      <c r="FTC53"/>
      <c r="FTD53"/>
      <c r="FTE53"/>
      <c r="FTF53"/>
      <c r="FTG53"/>
      <c r="FTH53"/>
      <c r="FTI53"/>
      <c r="FTJ53"/>
      <c r="FTK53"/>
      <c r="FTL53"/>
      <c r="FTM53"/>
      <c r="FTN53"/>
      <c r="FTO53"/>
      <c r="FTP53"/>
      <c r="FTQ53"/>
      <c r="FTR53"/>
      <c r="FTS53"/>
      <c r="FTT53"/>
      <c r="FTU53"/>
      <c r="FTV53"/>
      <c r="FTW53"/>
      <c r="FTX53"/>
      <c r="FTY53"/>
      <c r="FTZ53"/>
      <c r="FUA53"/>
      <c r="FUB53"/>
      <c r="FUC53"/>
      <c r="FUD53"/>
      <c r="FUE53"/>
      <c r="FUF53"/>
      <c r="FUG53"/>
      <c r="FUH53"/>
      <c r="FUI53"/>
      <c r="FUJ53"/>
      <c r="FUK53"/>
      <c r="FUL53"/>
      <c r="FUM53"/>
      <c r="FUN53"/>
      <c r="FUO53"/>
      <c r="FUP53"/>
      <c r="FUQ53"/>
      <c r="FUR53"/>
      <c r="FUS53"/>
      <c r="FUT53"/>
      <c r="FUU53"/>
      <c r="FUV53"/>
      <c r="FUW53"/>
      <c r="FUX53"/>
      <c r="FUY53"/>
      <c r="FUZ53"/>
      <c r="FVA53"/>
      <c r="FVB53"/>
      <c r="FVC53"/>
      <c r="FVD53"/>
      <c r="FVE53"/>
      <c r="FVF53"/>
      <c r="FVG53"/>
      <c r="FVH53"/>
      <c r="FVI53"/>
      <c r="FVJ53"/>
      <c r="FVK53"/>
      <c r="FVL53"/>
      <c r="FVM53"/>
      <c r="FVN53"/>
      <c r="FVO53"/>
      <c r="FVP53"/>
      <c r="FVQ53"/>
      <c r="FVR53"/>
      <c r="FVS53"/>
      <c r="FVT53"/>
      <c r="FVU53"/>
      <c r="FVV53"/>
      <c r="FVW53"/>
      <c r="FVX53"/>
      <c r="FVY53"/>
      <c r="FVZ53"/>
      <c r="FWA53"/>
      <c r="FWB53"/>
      <c r="FWC53"/>
      <c r="FWD53"/>
      <c r="FWE53"/>
      <c r="FWF53"/>
      <c r="FWG53"/>
      <c r="FWH53"/>
      <c r="FWI53"/>
      <c r="FWJ53"/>
      <c r="FWK53"/>
      <c r="FWL53"/>
      <c r="FWM53"/>
      <c r="FWN53"/>
      <c r="FWO53"/>
      <c r="FWP53"/>
      <c r="FWQ53"/>
      <c r="FWR53"/>
      <c r="FWS53"/>
      <c r="FWT53"/>
      <c r="FWU53"/>
      <c r="FWV53"/>
      <c r="FWW53"/>
      <c r="FWX53"/>
      <c r="FWY53"/>
      <c r="FWZ53"/>
      <c r="FXA53"/>
      <c r="FXB53"/>
      <c r="FXC53"/>
      <c r="FXD53"/>
      <c r="FXE53"/>
      <c r="FXF53"/>
      <c r="FXG53"/>
      <c r="FXH53"/>
      <c r="FXI53"/>
      <c r="FXJ53"/>
      <c r="FXK53"/>
      <c r="FXL53"/>
      <c r="FXM53"/>
      <c r="FXN53"/>
      <c r="FXO53"/>
      <c r="FXP53"/>
      <c r="FXQ53"/>
      <c r="FXR53"/>
      <c r="FXS53"/>
      <c r="FXT53"/>
      <c r="FXU53"/>
      <c r="FXV53"/>
      <c r="FXW53"/>
      <c r="FXX53"/>
      <c r="FXY53"/>
      <c r="FXZ53"/>
      <c r="FYA53"/>
      <c r="FYB53"/>
      <c r="FYC53"/>
      <c r="FYD53"/>
      <c r="FYE53"/>
      <c r="FYF53"/>
      <c r="FYG53"/>
      <c r="FYH53"/>
      <c r="FYI53"/>
      <c r="FYJ53"/>
      <c r="FYK53"/>
      <c r="FYL53"/>
      <c r="FYM53"/>
      <c r="FYN53"/>
      <c r="FYO53"/>
      <c r="FYP53"/>
      <c r="FYQ53"/>
      <c r="FYR53"/>
      <c r="FYS53"/>
      <c r="FYT53"/>
      <c r="FYU53"/>
      <c r="FYV53"/>
      <c r="FYW53"/>
      <c r="FYX53"/>
      <c r="FYY53"/>
      <c r="FYZ53"/>
      <c r="FZA53"/>
      <c r="FZB53"/>
      <c r="FZC53"/>
      <c r="FZD53"/>
      <c r="FZE53"/>
      <c r="FZF53"/>
      <c r="FZG53"/>
      <c r="FZH53"/>
      <c r="FZI53"/>
      <c r="FZJ53"/>
      <c r="FZK53"/>
      <c r="FZL53"/>
      <c r="FZM53"/>
      <c r="FZN53"/>
      <c r="FZO53"/>
      <c r="FZP53"/>
      <c r="FZQ53"/>
      <c r="FZR53"/>
      <c r="FZS53"/>
      <c r="FZT53"/>
      <c r="FZU53"/>
      <c r="FZV53"/>
      <c r="FZW53"/>
      <c r="FZX53"/>
      <c r="FZY53"/>
      <c r="FZZ53"/>
      <c r="GAA53"/>
      <c r="GAB53"/>
      <c r="GAC53"/>
      <c r="GAD53"/>
      <c r="GAE53"/>
      <c r="GAF53"/>
      <c r="GAG53"/>
      <c r="GAH53"/>
      <c r="GAI53"/>
      <c r="GAJ53"/>
      <c r="GAK53"/>
      <c r="GAL53"/>
      <c r="GAM53"/>
      <c r="GAN53"/>
      <c r="GAO53"/>
      <c r="GAP53"/>
      <c r="GAQ53"/>
      <c r="GAR53"/>
      <c r="GAS53"/>
      <c r="GAT53"/>
      <c r="GAU53"/>
      <c r="GAV53"/>
      <c r="GAW53"/>
      <c r="GAX53"/>
      <c r="GAY53"/>
      <c r="GAZ53"/>
      <c r="GBA53"/>
      <c r="GBB53"/>
      <c r="GBC53"/>
      <c r="GBD53"/>
      <c r="GBE53"/>
      <c r="GBF53"/>
      <c r="GBG53"/>
      <c r="GBH53"/>
      <c r="GBI53"/>
      <c r="GBJ53"/>
      <c r="GBK53"/>
      <c r="GBL53"/>
      <c r="GBM53"/>
      <c r="GBN53"/>
      <c r="GBO53"/>
      <c r="GBP53"/>
      <c r="GBQ53"/>
      <c r="GBR53"/>
      <c r="GBS53"/>
      <c r="GBT53"/>
      <c r="GBU53"/>
      <c r="GBV53"/>
      <c r="GBW53"/>
      <c r="GBX53"/>
      <c r="GBY53"/>
      <c r="GBZ53"/>
      <c r="GCA53"/>
      <c r="GCB53"/>
      <c r="GCC53"/>
      <c r="GCD53"/>
      <c r="GCE53"/>
      <c r="GCF53"/>
      <c r="GCG53"/>
      <c r="GCH53"/>
      <c r="GCI53"/>
      <c r="GCJ53"/>
      <c r="GCK53"/>
      <c r="GCL53"/>
      <c r="GCM53"/>
      <c r="GCN53"/>
      <c r="GCO53"/>
      <c r="GCP53"/>
      <c r="GCQ53"/>
      <c r="GCR53"/>
      <c r="GCS53"/>
      <c r="GCT53"/>
      <c r="GCU53"/>
      <c r="GCV53"/>
      <c r="GCW53"/>
      <c r="GCX53"/>
      <c r="GCY53"/>
      <c r="GCZ53"/>
      <c r="GDA53"/>
      <c r="GDB53"/>
      <c r="GDC53"/>
      <c r="GDD53"/>
      <c r="GDE53"/>
      <c r="GDF53"/>
      <c r="GDG53"/>
      <c r="GDH53"/>
      <c r="GDI53"/>
      <c r="GDJ53"/>
      <c r="GDK53"/>
      <c r="GDL53"/>
      <c r="GDM53"/>
      <c r="GDN53"/>
      <c r="GDO53"/>
      <c r="GDP53"/>
      <c r="GDQ53"/>
      <c r="GDR53"/>
      <c r="GDS53"/>
      <c r="GDT53"/>
      <c r="GDU53"/>
      <c r="GDV53"/>
      <c r="GDW53"/>
      <c r="GDX53"/>
      <c r="GDY53"/>
      <c r="GDZ53"/>
      <c r="GEA53"/>
      <c r="GEB53"/>
      <c r="GEC53"/>
      <c r="GED53"/>
      <c r="GEE53"/>
      <c r="GEF53"/>
      <c r="GEG53"/>
      <c r="GEH53"/>
      <c r="GEI53"/>
      <c r="GEJ53"/>
      <c r="GEK53"/>
      <c r="GEL53"/>
      <c r="GEM53"/>
      <c r="GEN53"/>
      <c r="GEO53"/>
      <c r="GEP53"/>
      <c r="GEQ53"/>
      <c r="GER53"/>
      <c r="GES53"/>
      <c r="GET53"/>
      <c r="GEU53"/>
      <c r="GEV53"/>
      <c r="GEW53"/>
      <c r="GEX53"/>
      <c r="GEY53"/>
      <c r="GEZ53"/>
      <c r="GFA53"/>
      <c r="GFB53"/>
      <c r="GFC53"/>
      <c r="GFD53"/>
      <c r="GFE53"/>
      <c r="GFF53"/>
      <c r="GFG53"/>
      <c r="GFH53"/>
      <c r="GFI53"/>
      <c r="GFJ53"/>
      <c r="GFK53"/>
      <c r="GFL53"/>
      <c r="GFM53"/>
      <c r="GFN53"/>
      <c r="GFO53"/>
      <c r="GFP53"/>
      <c r="GFQ53"/>
      <c r="GFR53"/>
      <c r="GFS53"/>
      <c r="GFT53"/>
      <c r="GFU53"/>
      <c r="GFV53"/>
      <c r="GFW53"/>
      <c r="GFX53"/>
      <c r="GFY53"/>
      <c r="GFZ53"/>
      <c r="GGA53"/>
      <c r="GGB53"/>
      <c r="GGC53"/>
      <c r="GGD53"/>
      <c r="GGE53"/>
      <c r="GGF53"/>
      <c r="GGG53"/>
      <c r="GGH53"/>
      <c r="GGI53"/>
      <c r="GGJ53"/>
      <c r="GGK53"/>
      <c r="GGL53"/>
      <c r="GGM53"/>
      <c r="GGN53"/>
      <c r="GGO53"/>
      <c r="GGP53"/>
      <c r="GGQ53"/>
      <c r="GGR53"/>
      <c r="GGS53"/>
      <c r="GGT53"/>
      <c r="GGU53"/>
      <c r="GGV53"/>
      <c r="GGW53"/>
      <c r="GGX53"/>
      <c r="GGY53"/>
      <c r="GGZ53"/>
      <c r="GHA53"/>
      <c r="GHB53"/>
      <c r="GHC53"/>
      <c r="GHD53"/>
      <c r="GHE53"/>
      <c r="GHF53"/>
      <c r="GHG53"/>
      <c r="GHH53"/>
      <c r="GHI53"/>
      <c r="GHJ53"/>
      <c r="GHK53"/>
      <c r="GHL53"/>
      <c r="GHM53"/>
      <c r="GHN53"/>
      <c r="GHO53"/>
      <c r="GHP53"/>
      <c r="GHQ53"/>
      <c r="GHR53"/>
      <c r="GHS53"/>
      <c r="GHT53"/>
      <c r="GHU53"/>
      <c r="GHV53"/>
      <c r="GHW53"/>
      <c r="GHX53"/>
      <c r="GHY53"/>
      <c r="GHZ53"/>
      <c r="GIA53"/>
      <c r="GIB53"/>
      <c r="GIC53"/>
      <c r="GID53"/>
      <c r="GIE53"/>
      <c r="GIF53"/>
      <c r="GIG53"/>
      <c r="GIH53"/>
      <c r="GII53"/>
      <c r="GIJ53"/>
      <c r="GIK53"/>
      <c r="GIL53"/>
      <c r="GIM53"/>
      <c r="GIN53"/>
      <c r="GIO53"/>
      <c r="GIP53"/>
      <c r="GIQ53"/>
      <c r="GIR53"/>
      <c r="GIS53"/>
      <c r="GIT53"/>
      <c r="GIU53"/>
      <c r="GIV53"/>
      <c r="GIW53"/>
      <c r="GIX53"/>
      <c r="GIY53"/>
      <c r="GIZ53"/>
      <c r="GJA53"/>
      <c r="GJB53"/>
      <c r="GJC53"/>
      <c r="GJD53"/>
      <c r="GJE53"/>
      <c r="GJF53"/>
      <c r="GJG53"/>
      <c r="GJH53"/>
      <c r="GJI53"/>
      <c r="GJJ53"/>
      <c r="GJK53"/>
      <c r="GJL53"/>
      <c r="GJM53"/>
      <c r="GJN53"/>
      <c r="GJO53"/>
      <c r="GJP53"/>
      <c r="GJQ53"/>
      <c r="GJR53"/>
      <c r="GJS53"/>
      <c r="GJT53"/>
      <c r="GJU53"/>
      <c r="GJV53"/>
      <c r="GJW53"/>
      <c r="GJX53"/>
      <c r="GJY53"/>
      <c r="GJZ53"/>
      <c r="GKA53"/>
      <c r="GKB53"/>
      <c r="GKC53"/>
      <c r="GKD53"/>
      <c r="GKE53"/>
      <c r="GKF53"/>
      <c r="GKG53"/>
      <c r="GKH53"/>
      <c r="GKI53"/>
      <c r="GKJ53"/>
      <c r="GKK53"/>
      <c r="GKL53"/>
      <c r="GKM53"/>
      <c r="GKN53"/>
      <c r="GKO53"/>
      <c r="GKP53"/>
      <c r="GKQ53"/>
      <c r="GKR53"/>
      <c r="GKS53"/>
      <c r="GKT53"/>
      <c r="GKU53"/>
      <c r="GKV53"/>
      <c r="GKW53"/>
      <c r="GKX53"/>
      <c r="GKY53"/>
      <c r="GKZ53"/>
      <c r="GLA53"/>
      <c r="GLB53"/>
      <c r="GLC53"/>
      <c r="GLD53"/>
      <c r="GLE53"/>
      <c r="GLF53"/>
      <c r="GLG53"/>
      <c r="GLH53"/>
      <c r="GLI53"/>
      <c r="GLJ53"/>
      <c r="GLK53"/>
      <c r="GLL53"/>
      <c r="GLM53"/>
      <c r="GLN53"/>
      <c r="GLO53"/>
      <c r="GLP53"/>
      <c r="GLQ53"/>
      <c r="GLR53"/>
      <c r="GLS53"/>
      <c r="GLT53"/>
      <c r="GLU53"/>
      <c r="GLV53"/>
      <c r="GLW53"/>
      <c r="GLX53"/>
      <c r="GLY53"/>
      <c r="GLZ53"/>
      <c r="GMA53"/>
      <c r="GMB53"/>
      <c r="GMC53"/>
      <c r="GMD53"/>
      <c r="GME53"/>
      <c r="GMF53"/>
      <c r="GMG53"/>
      <c r="GMH53"/>
      <c r="GMI53"/>
      <c r="GMJ53"/>
      <c r="GMK53"/>
      <c r="GML53"/>
      <c r="GMM53"/>
      <c r="GMN53"/>
      <c r="GMO53"/>
      <c r="GMP53"/>
      <c r="GMQ53"/>
      <c r="GMR53"/>
      <c r="GMS53"/>
      <c r="GMT53"/>
      <c r="GMU53"/>
      <c r="GMV53"/>
      <c r="GMW53"/>
      <c r="GMX53"/>
      <c r="GMY53"/>
      <c r="GMZ53"/>
      <c r="GNA53"/>
      <c r="GNB53"/>
      <c r="GNC53"/>
      <c r="GND53"/>
      <c r="GNE53"/>
      <c r="GNF53"/>
      <c r="GNG53"/>
      <c r="GNH53"/>
      <c r="GNI53"/>
      <c r="GNJ53"/>
      <c r="GNK53"/>
      <c r="GNL53"/>
      <c r="GNM53"/>
      <c r="GNN53"/>
      <c r="GNO53"/>
      <c r="GNP53"/>
      <c r="GNQ53"/>
      <c r="GNR53"/>
      <c r="GNS53"/>
      <c r="GNT53"/>
      <c r="GNU53"/>
      <c r="GNV53"/>
      <c r="GNW53"/>
      <c r="GNX53"/>
      <c r="GNY53"/>
      <c r="GNZ53"/>
      <c r="GOA53"/>
      <c r="GOB53"/>
      <c r="GOC53"/>
      <c r="GOD53"/>
      <c r="GOE53"/>
      <c r="GOF53"/>
      <c r="GOG53"/>
      <c r="GOH53"/>
      <c r="GOI53"/>
      <c r="GOJ53"/>
      <c r="GOK53"/>
      <c r="GOL53"/>
      <c r="GOM53"/>
      <c r="GON53"/>
      <c r="GOO53"/>
      <c r="GOP53"/>
      <c r="GOQ53"/>
      <c r="GOR53"/>
      <c r="GOS53"/>
      <c r="GOT53"/>
      <c r="GOU53"/>
      <c r="GOV53"/>
      <c r="GOW53"/>
      <c r="GOX53"/>
      <c r="GOY53"/>
      <c r="GOZ53"/>
      <c r="GPA53"/>
      <c r="GPB53"/>
      <c r="GPC53"/>
      <c r="GPD53"/>
      <c r="GPE53"/>
      <c r="GPF53"/>
      <c r="GPG53"/>
      <c r="GPH53"/>
      <c r="GPI53"/>
      <c r="GPJ53"/>
      <c r="GPK53"/>
      <c r="GPL53"/>
      <c r="GPM53"/>
      <c r="GPN53"/>
      <c r="GPO53"/>
      <c r="GPP53"/>
      <c r="GPQ53"/>
      <c r="GPR53"/>
      <c r="GPS53"/>
      <c r="GPT53"/>
      <c r="GPU53"/>
      <c r="GPV53"/>
      <c r="GPW53"/>
      <c r="GPX53"/>
      <c r="GPY53"/>
      <c r="GPZ53"/>
      <c r="GQA53"/>
      <c r="GQB53"/>
      <c r="GQC53"/>
      <c r="GQD53"/>
      <c r="GQE53"/>
      <c r="GQF53"/>
      <c r="GQG53"/>
      <c r="GQH53"/>
      <c r="GQI53"/>
      <c r="GQJ53"/>
      <c r="GQK53"/>
      <c r="GQL53"/>
      <c r="GQM53"/>
      <c r="GQN53"/>
      <c r="GQO53"/>
      <c r="GQP53"/>
      <c r="GQQ53"/>
      <c r="GQR53"/>
      <c r="GQS53"/>
      <c r="GQT53"/>
      <c r="GQU53"/>
      <c r="GQV53"/>
      <c r="GQW53"/>
      <c r="GQX53"/>
      <c r="GQY53"/>
      <c r="GQZ53"/>
      <c r="GRA53"/>
      <c r="GRB53"/>
      <c r="GRC53"/>
      <c r="GRD53"/>
      <c r="GRE53"/>
      <c r="GRF53"/>
      <c r="GRG53"/>
      <c r="GRH53"/>
      <c r="GRI53"/>
      <c r="GRJ53"/>
      <c r="GRK53"/>
      <c r="GRL53"/>
      <c r="GRM53"/>
      <c r="GRN53"/>
      <c r="GRO53"/>
      <c r="GRP53"/>
      <c r="GRQ53"/>
      <c r="GRR53"/>
      <c r="GRS53"/>
      <c r="GRT53"/>
      <c r="GRU53"/>
      <c r="GRV53"/>
      <c r="GRW53"/>
      <c r="GRX53"/>
      <c r="GRY53"/>
      <c r="GRZ53"/>
      <c r="GSA53"/>
      <c r="GSB53"/>
      <c r="GSC53"/>
      <c r="GSD53"/>
      <c r="GSE53"/>
      <c r="GSF53"/>
      <c r="GSG53"/>
      <c r="GSH53"/>
      <c r="GSI53"/>
      <c r="GSJ53"/>
      <c r="GSK53"/>
      <c r="GSL53"/>
      <c r="GSM53"/>
      <c r="GSN53"/>
      <c r="GSO53"/>
      <c r="GSP53"/>
      <c r="GSQ53"/>
      <c r="GSR53"/>
      <c r="GSS53"/>
      <c r="GST53"/>
      <c r="GSU53"/>
      <c r="GSV53"/>
      <c r="GSW53"/>
      <c r="GSX53"/>
      <c r="GSY53"/>
      <c r="GSZ53"/>
      <c r="GTA53"/>
      <c r="GTB53"/>
      <c r="GTC53"/>
      <c r="GTD53"/>
      <c r="GTE53"/>
      <c r="GTF53"/>
      <c r="GTG53"/>
      <c r="GTH53"/>
      <c r="GTI53"/>
      <c r="GTJ53"/>
      <c r="GTK53"/>
      <c r="GTL53"/>
      <c r="GTM53"/>
      <c r="GTN53"/>
      <c r="GTO53"/>
      <c r="GTP53"/>
      <c r="GTQ53"/>
      <c r="GTR53"/>
      <c r="GTS53"/>
      <c r="GTT53"/>
      <c r="GTU53"/>
      <c r="GTV53"/>
      <c r="GTW53"/>
      <c r="GTX53"/>
      <c r="GTY53"/>
      <c r="GTZ53"/>
      <c r="GUA53"/>
      <c r="GUB53"/>
      <c r="GUC53"/>
      <c r="GUD53"/>
      <c r="GUE53"/>
      <c r="GUF53"/>
      <c r="GUG53"/>
      <c r="GUH53"/>
      <c r="GUI53"/>
      <c r="GUJ53"/>
      <c r="GUK53"/>
      <c r="GUL53"/>
      <c r="GUM53"/>
      <c r="GUN53"/>
      <c r="GUO53"/>
      <c r="GUP53"/>
      <c r="GUQ53"/>
      <c r="GUR53"/>
      <c r="GUS53"/>
      <c r="GUT53"/>
      <c r="GUU53"/>
      <c r="GUV53"/>
      <c r="GUW53"/>
      <c r="GUX53"/>
      <c r="GUY53"/>
      <c r="GUZ53"/>
      <c r="GVA53"/>
      <c r="GVB53"/>
      <c r="GVC53"/>
      <c r="GVD53"/>
      <c r="GVE53"/>
      <c r="GVF53"/>
      <c r="GVG53"/>
      <c r="GVH53"/>
      <c r="GVI53"/>
      <c r="GVJ53"/>
      <c r="GVK53"/>
      <c r="GVL53"/>
      <c r="GVM53"/>
      <c r="GVN53"/>
      <c r="GVO53"/>
      <c r="GVP53"/>
      <c r="GVQ53"/>
      <c r="GVR53"/>
      <c r="GVS53"/>
      <c r="GVT53"/>
      <c r="GVU53"/>
      <c r="GVV53"/>
      <c r="GVW53"/>
      <c r="GVX53"/>
      <c r="GVY53"/>
      <c r="GVZ53"/>
      <c r="GWA53"/>
      <c r="GWB53"/>
      <c r="GWC53"/>
      <c r="GWD53"/>
      <c r="GWE53"/>
      <c r="GWF53"/>
      <c r="GWG53"/>
      <c r="GWH53"/>
      <c r="GWI53"/>
      <c r="GWJ53"/>
      <c r="GWK53"/>
      <c r="GWL53"/>
      <c r="GWM53"/>
      <c r="GWN53"/>
      <c r="GWO53"/>
      <c r="GWP53"/>
      <c r="GWQ53"/>
      <c r="GWR53"/>
      <c r="GWS53"/>
      <c r="GWT53"/>
      <c r="GWU53"/>
      <c r="GWV53"/>
      <c r="GWW53"/>
      <c r="GWX53"/>
      <c r="GWY53"/>
      <c r="GWZ53"/>
      <c r="GXA53"/>
      <c r="GXB53"/>
      <c r="GXC53"/>
      <c r="GXD53"/>
      <c r="GXE53"/>
      <c r="GXF53"/>
      <c r="GXG53"/>
      <c r="GXH53"/>
      <c r="GXI53"/>
      <c r="GXJ53"/>
      <c r="GXK53"/>
      <c r="GXL53"/>
      <c r="GXM53"/>
      <c r="GXN53"/>
      <c r="GXO53"/>
      <c r="GXP53"/>
      <c r="GXQ53"/>
      <c r="GXR53"/>
      <c r="GXS53"/>
      <c r="GXT53"/>
      <c r="GXU53"/>
      <c r="GXV53"/>
      <c r="GXW53"/>
      <c r="GXX53"/>
      <c r="GXY53"/>
      <c r="GXZ53"/>
      <c r="GYA53"/>
      <c r="GYB53"/>
      <c r="GYC53"/>
      <c r="GYD53"/>
      <c r="GYE53"/>
      <c r="GYF53"/>
      <c r="GYG53"/>
      <c r="GYH53"/>
      <c r="GYI53"/>
      <c r="GYJ53"/>
      <c r="GYK53"/>
      <c r="GYL53"/>
      <c r="GYM53"/>
      <c r="GYN53"/>
      <c r="GYO53"/>
      <c r="GYP53"/>
      <c r="GYQ53"/>
      <c r="GYR53"/>
      <c r="GYS53"/>
      <c r="GYT53"/>
      <c r="GYU53"/>
      <c r="GYV53"/>
      <c r="GYW53"/>
      <c r="GYX53"/>
      <c r="GYY53"/>
      <c r="GYZ53"/>
      <c r="GZA53"/>
      <c r="GZB53"/>
      <c r="GZC53"/>
      <c r="GZD53"/>
      <c r="GZE53"/>
      <c r="GZF53"/>
      <c r="GZG53"/>
      <c r="GZH53"/>
      <c r="GZI53"/>
      <c r="GZJ53"/>
      <c r="GZK53"/>
      <c r="GZL53"/>
      <c r="GZM53"/>
      <c r="GZN53"/>
      <c r="GZO53"/>
      <c r="GZP53"/>
      <c r="GZQ53"/>
      <c r="GZR53"/>
      <c r="GZS53"/>
      <c r="GZT53"/>
      <c r="GZU53"/>
      <c r="GZV53"/>
      <c r="GZW53"/>
      <c r="GZX53"/>
      <c r="GZY53"/>
      <c r="GZZ53"/>
      <c r="HAA53"/>
      <c r="HAB53"/>
      <c r="HAC53"/>
      <c r="HAD53"/>
      <c r="HAE53"/>
      <c r="HAF53"/>
      <c r="HAG53"/>
      <c r="HAH53"/>
      <c r="HAI53"/>
      <c r="HAJ53"/>
      <c r="HAK53"/>
      <c r="HAL53"/>
      <c r="HAM53"/>
      <c r="HAN53"/>
      <c r="HAO53"/>
      <c r="HAP53"/>
      <c r="HAQ53"/>
      <c r="HAR53"/>
      <c r="HAS53"/>
      <c r="HAT53"/>
      <c r="HAU53"/>
      <c r="HAV53"/>
      <c r="HAW53"/>
      <c r="HAX53"/>
      <c r="HAY53"/>
      <c r="HAZ53"/>
      <c r="HBA53"/>
      <c r="HBB53"/>
      <c r="HBC53"/>
      <c r="HBD53"/>
      <c r="HBE53"/>
      <c r="HBF53"/>
      <c r="HBG53"/>
      <c r="HBH53"/>
      <c r="HBI53"/>
      <c r="HBJ53"/>
      <c r="HBK53"/>
      <c r="HBL53"/>
      <c r="HBM53"/>
      <c r="HBN53"/>
      <c r="HBO53"/>
      <c r="HBP53"/>
      <c r="HBQ53"/>
      <c r="HBR53"/>
      <c r="HBS53"/>
      <c r="HBT53"/>
      <c r="HBU53"/>
      <c r="HBV53"/>
      <c r="HBW53"/>
      <c r="HBX53"/>
      <c r="HBY53"/>
      <c r="HBZ53"/>
      <c r="HCA53"/>
      <c r="HCB53"/>
      <c r="HCC53"/>
      <c r="HCD53"/>
      <c r="HCE53"/>
      <c r="HCF53"/>
      <c r="HCG53"/>
      <c r="HCH53"/>
      <c r="HCI53"/>
      <c r="HCJ53"/>
      <c r="HCK53"/>
      <c r="HCL53"/>
      <c r="HCM53"/>
      <c r="HCN53"/>
      <c r="HCO53"/>
      <c r="HCP53"/>
      <c r="HCQ53"/>
      <c r="HCR53"/>
      <c r="HCS53"/>
      <c r="HCT53"/>
      <c r="HCU53"/>
      <c r="HCV53"/>
      <c r="HCW53"/>
      <c r="HCX53"/>
      <c r="HCY53"/>
      <c r="HCZ53"/>
      <c r="HDA53"/>
      <c r="HDB53"/>
      <c r="HDC53"/>
      <c r="HDD53"/>
      <c r="HDE53"/>
      <c r="HDF53"/>
      <c r="HDG53"/>
      <c r="HDH53"/>
      <c r="HDI53"/>
      <c r="HDJ53"/>
      <c r="HDK53"/>
      <c r="HDL53"/>
      <c r="HDM53"/>
      <c r="HDN53"/>
      <c r="HDO53"/>
      <c r="HDP53"/>
      <c r="HDQ53"/>
      <c r="HDR53"/>
      <c r="HDS53"/>
      <c r="HDT53"/>
      <c r="HDU53"/>
      <c r="HDV53"/>
      <c r="HDW53"/>
      <c r="HDX53"/>
      <c r="HDY53"/>
      <c r="HDZ53"/>
      <c r="HEA53"/>
      <c r="HEB53"/>
      <c r="HEC53"/>
      <c r="HED53"/>
      <c r="HEE53"/>
      <c r="HEF53"/>
      <c r="HEG53"/>
      <c r="HEH53"/>
      <c r="HEI53"/>
      <c r="HEJ53"/>
      <c r="HEK53"/>
      <c r="HEL53"/>
      <c r="HEM53"/>
      <c r="HEN53"/>
      <c r="HEO53"/>
      <c r="HEP53"/>
      <c r="HEQ53"/>
      <c r="HER53"/>
      <c r="HES53"/>
      <c r="HET53"/>
      <c r="HEU53"/>
      <c r="HEV53"/>
      <c r="HEW53"/>
      <c r="HEX53"/>
      <c r="HEY53"/>
      <c r="HEZ53"/>
      <c r="HFA53"/>
      <c r="HFB53"/>
      <c r="HFC53"/>
      <c r="HFD53"/>
      <c r="HFE53"/>
      <c r="HFF53"/>
      <c r="HFG53"/>
      <c r="HFH53"/>
      <c r="HFI53"/>
      <c r="HFJ53"/>
      <c r="HFK53"/>
      <c r="HFL53"/>
      <c r="HFM53"/>
      <c r="HFN53"/>
      <c r="HFO53"/>
      <c r="HFP53"/>
      <c r="HFQ53"/>
      <c r="HFR53"/>
      <c r="HFS53"/>
      <c r="HFT53"/>
      <c r="HFU53"/>
      <c r="HFV53"/>
      <c r="HFW53"/>
      <c r="HFX53"/>
      <c r="HFY53"/>
      <c r="HFZ53"/>
      <c r="HGA53"/>
      <c r="HGB53"/>
      <c r="HGC53"/>
      <c r="HGD53"/>
      <c r="HGE53"/>
      <c r="HGF53"/>
      <c r="HGG53"/>
      <c r="HGH53"/>
      <c r="HGI53"/>
      <c r="HGJ53"/>
      <c r="HGK53"/>
      <c r="HGL53"/>
      <c r="HGM53"/>
      <c r="HGN53"/>
      <c r="HGO53"/>
      <c r="HGP53"/>
      <c r="HGQ53"/>
      <c r="HGR53"/>
      <c r="HGS53"/>
      <c r="HGT53"/>
      <c r="HGU53"/>
      <c r="HGV53"/>
      <c r="HGW53"/>
      <c r="HGX53"/>
      <c r="HGY53"/>
      <c r="HGZ53"/>
      <c r="HHA53"/>
      <c r="HHB53"/>
      <c r="HHC53"/>
      <c r="HHD53"/>
      <c r="HHE53"/>
      <c r="HHF53"/>
      <c r="HHG53"/>
      <c r="HHH53"/>
      <c r="HHI53"/>
      <c r="HHJ53"/>
      <c r="HHK53"/>
      <c r="HHL53"/>
      <c r="HHM53"/>
      <c r="HHN53"/>
      <c r="HHO53"/>
      <c r="HHP53"/>
      <c r="HHQ53"/>
      <c r="HHR53"/>
      <c r="HHS53"/>
      <c r="HHT53"/>
      <c r="HHU53"/>
      <c r="HHV53"/>
      <c r="HHW53"/>
      <c r="HHX53"/>
      <c r="HHY53"/>
      <c r="HHZ53"/>
      <c r="HIA53"/>
      <c r="HIB53"/>
      <c r="HIC53"/>
      <c r="HID53"/>
      <c r="HIE53"/>
      <c r="HIF53"/>
      <c r="HIG53"/>
      <c r="HIH53"/>
      <c r="HII53"/>
      <c r="HIJ53"/>
      <c r="HIK53"/>
      <c r="HIL53"/>
      <c r="HIM53"/>
      <c r="HIN53"/>
      <c r="HIO53"/>
      <c r="HIP53"/>
      <c r="HIQ53"/>
      <c r="HIR53"/>
      <c r="HIS53"/>
      <c r="HIT53"/>
      <c r="HIU53"/>
      <c r="HIV53"/>
      <c r="HIW53"/>
      <c r="HIX53"/>
      <c r="HIY53"/>
      <c r="HIZ53"/>
      <c r="HJA53"/>
      <c r="HJB53"/>
      <c r="HJC53"/>
      <c r="HJD53"/>
      <c r="HJE53"/>
      <c r="HJF53"/>
      <c r="HJG53"/>
      <c r="HJH53"/>
      <c r="HJI53"/>
      <c r="HJJ53"/>
      <c r="HJK53"/>
      <c r="HJL53"/>
      <c r="HJM53"/>
      <c r="HJN53"/>
      <c r="HJO53"/>
      <c r="HJP53"/>
      <c r="HJQ53"/>
      <c r="HJR53"/>
      <c r="HJS53"/>
      <c r="HJT53"/>
      <c r="HJU53"/>
      <c r="HJV53"/>
      <c r="HJW53"/>
      <c r="HJX53"/>
      <c r="HJY53"/>
      <c r="HJZ53"/>
      <c r="HKA53"/>
      <c r="HKB53"/>
      <c r="HKC53"/>
      <c r="HKD53"/>
      <c r="HKE53"/>
      <c r="HKF53"/>
      <c r="HKG53"/>
      <c r="HKH53"/>
      <c r="HKI53"/>
      <c r="HKJ53"/>
      <c r="HKK53"/>
      <c r="HKL53"/>
      <c r="HKM53"/>
      <c r="HKN53"/>
      <c r="HKO53"/>
      <c r="HKP53"/>
      <c r="HKQ53"/>
      <c r="HKR53"/>
      <c r="HKS53"/>
      <c r="HKT53"/>
      <c r="HKU53"/>
      <c r="HKV53"/>
      <c r="HKW53"/>
      <c r="HKX53"/>
      <c r="HKY53"/>
      <c r="HKZ53"/>
      <c r="HLA53"/>
      <c r="HLB53"/>
      <c r="HLC53"/>
      <c r="HLD53"/>
      <c r="HLE53"/>
      <c r="HLF53"/>
      <c r="HLG53"/>
      <c r="HLH53"/>
      <c r="HLI53"/>
      <c r="HLJ53"/>
      <c r="HLK53"/>
      <c r="HLL53"/>
      <c r="HLM53"/>
      <c r="HLN53"/>
      <c r="HLO53"/>
      <c r="HLP53"/>
      <c r="HLQ53"/>
      <c r="HLR53"/>
      <c r="HLS53"/>
      <c r="HLT53"/>
      <c r="HLU53"/>
      <c r="HLV53"/>
      <c r="HLW53"/>
      <c r="HLX53"/>
      <c r="HLY53"/>
      <c r="HLZ53"/>
      <c r="HMA53"/>
      <c r="HMB53"/>
      <c r="HMC53"/>
      <c r="HMD53"/>
      <c r="HME53"/>
      <c r="HMF53"/>
      <c r="HMG53"/>
      <c r="HMH53"/>
      <c r="HMI53"/>
      <c r="HMJ53"/>
      <c r="HMK53"/>
      <c r="HML53"/>
      <c r="HMM53"/>
      <c r="HMN53"/>
      <c r="HMO53"/>
      <c r="HMP53"/>
      <c r="HMQ53"/>
      <c r="HMR53"/>
      <c r="HMS53"/>
      <c r="HMT53"/>
      <c r="HMU53"/>
      <c r="HMV53"/>
      <c r="HMW53"/>
      <c r="HMX53"/>
      <c r="HMY53"/>
      <c r="HMZ53"/>
      <c r="HNA53"/>
      <c r="HNB53"/>
      <c r="HNC53"/>
      <c r="HND53"/>
      <c r="HNE53"/>
      <c r="HNF53"/>
      <c r="HNG53"/>
      <c r="HNH53"/>
      <c r="HNI53"/>
      <c r="HNJ53"/>
      <c r="HNK53"/>
      <c r="HNL53"/>
      <c r="HNM53"/>
      <c r="HNN53"/>
      <c r="HNO53"/>
      <c r="HNP53"/>
      <c r="HNQ53"/>
      <c r="HNR53"/>
      <c r="HNS53"/>
      <c r="HNT53"/>
      <c r="HNU53"/>
      <c r="HNV53"/>
      <c r="HNW53"/>
      <c r="HNX53"/>
      <c r="HNY53"/>
      <c r="HNZ53"/>
      <c r="HOA53"/>
      <c r="HOB53"/>
      <c r="HOC53"/>
      <c r="HOD53"/>
      <c r="HOE53"/>
      <c r="HOF53"/>
      <c r="HOG53"/>
      <c r="HOH53"/>
      <c r="HOI53"/>
      <c r="HOJ53"/>
      <c r="HOK53"/>
      <c r="HOL53"/>
      <c r="HOM53"/>
      <c r="HON53"/>
      <c r="HOO53"/>
      <c r="HOP53"/>
      <c r="HOQ53"/>
      <c r="HOR53"/>
      <c r="HOS53"/>
      <c r="HOT53"/>
      <c r="HOU53"/>
      <c r="HOV53"/>
      <c r="HOW53"/>
      <c r="HOX53"/>
      <c r="HOY53"/>
      <c r="HOZ53"/>
      <c r="HPA53"/>
      <c r="HPB53"/>
      <c r="HPC53"/>
      <c r="HPD53"/>
      <c r="HPE53"/>
      <c r="HPF53"/>
      <c r="HPG53"/>
      <c r="HPH53"/>
      <c r="HPI53"/>
      <c r="HPJ53"/>
      <c r="HPK53"/>
      <c r="HPL53"/>
      <c r="HPM53"/>
      <c r="HPN53"/>
      <c r="HPO53"/>
      <c r="HPP53"/>
      <c r="HPQ53"/>
      <c r="HPR53"/>
      <c r="HPS53"/>
      <c r="HPT53"/>
      <c r="HPU53"/>
      <c r="HPV53"/>
      <c r="HPW53"/>
      <c r="HPX53"/>
      <c r="HPY53"/>
      <c r="HPZ53"/>
      <c r="HQA53"/>
      <c r="HQB53"/>
      <c r="HQC53"/>
      <c r="HQD53"/>
      <c r="HQE53"/>
      <c r="HQF53"/>
      <c r="HQG53"/>
      <c r="HQH53"/>
      <c r="HQI53"/>
      <c r="HQJ53"/>
      <c r="HQK53"/>
      <c r="HQL53"/>
      <c r="HQM53"/>
      <c r="HQN53"/>
      <c r="HQO53"/>
      <c r="HQP53"/>
      <c r="HQQ53"/>
      <c r="HQR53"/>
      <c r="HQS53"/>
      <c r="HQT53"/>
      <c r="HQU53"/>
      <c r="HQV53"/>
      <c r="HQW53"/>
      <c r="HQX53"/>
      <c r="HQY53"/>
      <c r="HQZ53"/>
      <c r="HRA53"/>
      <c r="HRB53"/>
      <c r="HRC53"/>
      <c r="HRD53"/>
      <c r="HRE53"/>
      <c r="HRF53"/>
      <c r="HRG53"/>
      <c r="HRH53"/>
      <c r="HRI53"/>
      <c r="HRJ53"/>
      <c r="HRK53"/>
      <c r="HRL53"/>
      <c r="HRM53"/>
      <c r="HRN53"/>
      <c r="HRO53"/>
      <c r="HRP53"/>
      <c r="HRQ53"/>
      <c r="HRR53"/>
      <c r="HRS53"/>
      <c r="HRT53"/>
      <c r="HRU53"/>
      <c r="HRV53"/>
      <c r="HRW53"/>
      <c r="HRX53"/>
      <c r="HRY53"/>
      <c r="HRZ53"/>
      <c r="HSA53"/>
      <c r="HSB53"/>
      <c r="HSC53"/>
      <c r="HSD53"/>
      <c r="HSE53"/>
      <c r="HSF53"/>
      <c r="HSG53"/>
      <c r="HSH53"/>
      <c r="HSI53"/>
      <c r="HSJ53"/>
      <c r="HSK53"/>
      <c r="HSL53"/>
      <c r="HSM53"/>
      <c r="HSN53"/>
      <c r="HSO53"/>
      <c r="HSP53"/>
      <c r="HSQ53"/>
      <c r="HSR53"/>
      <c r="HSS53"/>
      <c r="HST53"/>
      <c r="HSU53"/>
      <c r="HSV53"/>
      <c r="HSW53"/>
      <c r="HSX53"/>
      <c r="HSY53"/>
      <c r="HSZ53"/>
      <c r="HTA53"/>
      <c r="HTB53"/>
      <c r="HTC53"/>
      <c r="HTD53"/>
      <c r="HTE53"/>
      <c r="HTF53"/>
      <c r="HTG53"/>
      <c r="HTH53"/>
      <c r="HTI53"/>
      <c r="HTJ53"/>
      <c r="HTK53"/>
      <c r="HTL53"/>
      <c r="HTM53"/>
      <c r="HTN53"/>
      <c r="HTO53"/>
      <c r="HTP53"/>
      <c r="HTQ53"/>
      <c r="HTR53"/>
      <c r="HTS53"/>
      <c r="HTT53"/>
      <c r="HTU53"/>
      <c r="HTV53"/>
      <c r="HTW53"/>
      <c r="HTX53"/>
      <c r="HTY53"/>
      <c r="HTZ53"/>
      <c r="HUA53"/>
      <c r="HUB53"/>
      <c r="HUC53"/>
      <c r="HUD53"/>
      <c r="HUE53"/>
      <c r="HUF53"/>
      <c r="HUG53"/>
      <c r="HUH53"/>
      <c r="HUI53"/>
      <c r="HUJ53"/>
      <c r="HUK53"/>
      <c r="HUL53"/>
      <c r="HUM53"/>
      <c r="HUN53"/>
      <c r="HUO53"/>
      <c r="HUP53"/>
      <c r="HUQ53"/>
      <c r="HUR53"/>
      <c r="HUS53"/>
      <c r="HUT53"/>
      <c r="HUU53"/>
      <c r="HUV53"/>
      <c r="HUW53"/>
      <c r="HUX53"/>
      <c r="HUY53"/>
      <c r="HUZ53"/>
      <c r="HVA53"/>
      <c r="HVB53"/>
      <c r="HVC53"/>
      <c r="HVD53"/>
      <c r="HVE53"/>
      <c r="HVF53"/>
      <c r="HVG53"/>
      <c r="HVH53"/>
      <c r="HVI53"/>
      <c r="HVJ53"/>
      <c r="HVK53"/>
      <c r="HVL53"/>
      <c r="HVM53"/>
      <c r="HVN53"/>
      <c r="HVO53"/>
      <c r="HVP53"/>
      <c r="HVQ53"/>
      <c r="HVR53"/>
      <c r="HVS53"/>
      <c r="HVT53"/>
      <c r="HVU53"/>
      <c r="HVV53"/>
      <c r="HVW53"/>
      <c r="HVX53"/>
      <c r="HVY53"/>
      <c r="HVZ53"/>
      <c r="HWA53"/>
      <c r="HWB53"/>
      <c r="HWC53"/>
      <c r="HWD53"/>
      <c r="HWE53"/>
      <c r="HWF53"/>
      <c r="HWG53"/>
      <c r="HWH53"/>
      <c r="HWI53"/>
      <c r="HWJ53"/>
      <c r="HWK53"/>
      <c r="HWL53"/>
      <c r="HWM53"/>
      <c r="HWN53"/>
      <c r="HWO53"/>
      <c r="HWP53"/>
      <c r="HWQ53"/>
      <c r="HWR53"/>
      <c r="HWS53"/>
      <c r="HWT53"/>
      <c r="HWU53"/>
      <c r="HWV53"/>
      <c r="HWW53"/>
      <c r="HWX53"/>
      <c r="HWY53"/>
      <c r="HWZ53"/>
      <c r="HXA53"/>
      <c r="HXB53"/>
      <c r="HXC53"/>
      <c r="HXD53"/>
      <c r="HXE53"/>
      <c r="HXF53"/>
      <c r="HXG53"/>
      <c r="HXH53"/>
      <c r="HXI53"/>
      <c r="HXJ53"/>
      <c r="HXK53"/>
      <c r="HXL53"/>
      <c r="HXM53"/>
      <c r="HXN53"/>
      <c r="HXO53"/>
      <c r="HXP53"/>
      <c r="HXQ53"/>
      <c r="HXR53"/>
      <c r="HXS53"/>
      <c r="HXT53"/>
      <c r="HXU53"/>
      <c r="HXV53"/>
      <c r="HXW53"/>
      <c r="HXX53"/>
      <c r="HXY53"/>
      <c r="HXZ53"/>
      <c r="HYA53"/>
      <c r="HYB53"/>
      <c r="HYC53"/>
      <c r="HYD53"/>
      <c r="HYE53"/>
      <c r="HYF53"/>
      <c r="HYG53"/>
      <c r="HYH53"/>
      <c r="HYI53"/>
      <c r="HYJ53"/>
      <c r="HYK53"/>
      <c r="HYL53"/>
      <c r="HYM53"/>
      <c r="HYN53"/>
      <c r="HYO53"/>
      <c r="HYP53"/>
      <c r="HYQ53"/>
      <c r="HYR53"/>
      <c r="HYS53"/>
      <c r="HYT53"/>
      <c r="HYU53"/>
      <c r="HYV53"/>
      <c r="HYW53"/>
      <c r="HYX53"/>
      <c r="HYY53"/>
      <c r="HYZ53"/>
      <c r="HZA53"/>
      <c r="HZB53"/>
      <c r="HZC53"/>
      <c r="HZD53"/>
      <c r="HZE53"/>
      <c r="HZF53"/>
      <c r="HZG53"/>
      <c r="HZH53"/>
      <c r="HZI53"/>
      <c r="HZJ53"/>
      <c r="HZK53"/>
      <c r="HZL53"/>
      <c r="HZM53"/>
      <c r="HZN53"/>
      <c r="HZO53"/>
      <c r="HZP53"/>
      <c r="HZQ53"/>
      <c r="HZR53"/>
      <c r="HZS53"/>
      <c r="HZT53"/>
      <c r="HZU53"/>
      <c r="HZV53"/>
      <c r="HZW53"/>
      <c r="HZX53"/>
      <c r="HZY53"/>
      <c r="HZZ53"/>
      <c r="IAA53"/>
      <c r="IAB53"/>
      <c r="IAC53"/>
      <c r="IAD53"/>
      <c r="IAE53"/>
      <c r="IAF53"/>
      <c r="IAG53"/>
      <c r="IAH53"/>
      <c r="IAI53"/>
      <c r="IAJ53"/>
      <c r="IAK53"/>
      <c r="IAL53"/>
      <c r="IAM53"/>
      <c r="IAN53"/>
      <c r="IAO53"/>
      <c r="IAP53"/>
      <c r="IAQ53"/>
      <c r="IAR53"/>
      <c r="IAS53"/>
      <c r="IAT53"/>
      <c r="IAU53"/>
      <c r="IAV53"/>
      <c r="IAW53"/>
      <c r="IAX53"/>
      <c r="IAY53"/>
      <c r="IAZ53"/>
      <c r="IBA53"/>
      <c r="IBB53"/>
      <c r="IBC53"/>
      <c r="IBD53"/>
      <c r="IBE53"/>
      <c r="IBF53"/>
      <c r="IBG53"/>
      <c r="IBH53"/>
      <c r="IBI53"/>
      <c r="IBJ53"/>
      <c r="IBK53"/>
      <c r="IBL53"/>
      <c r="IBM53"/>
      <c r="IBN53"/>
      <c r="IBO53"/>
      <c r="IBP53"/>
      <c r="IBQ53"/>
      <c r="IBR53"/>
      <c r="IBS53"/>
      <c r="IBT53"/>
      <c r="IBU53"/>
      <c r="IBV53"/>
      <c r="IBW53"/>
      <c r="IBX53"/>
      <c r="IBY53"/>
      <c r="IBZ53"/>
      <c r="ICA53"/>
      <c r="ICB53"/>
      <c r="ICC53"/>
      <c r="ICD53"/>
      <c r="ICE53"/>
      <c r="ICF53"/>
      <c r="ICG53"/>
      <c r="ICH53"/>
      <c r="ICI53"/>
      <c r="ICJ53"/>
      <c r="ICK53"/>
      <c r="ICL53"/>
      <c r="ICM53"/>
      <c r="ICN53"/>
      <c r="ICO53"/>
      <c r="ICP53"/>
      <c r="ICQ53"/>
      <c r="ICR53"/>
      <c r="ICS53"/>
      <c r="ICT53"/>
      <c r="ICU53"/>
      <c r="ICV53"/>
      <c r="ICW53"/>
      <c r="ICX53"/>
      <c r="ICY53"/>
      <c r="ICZ53"/>
      <c r="IDA53"/>
      <c r="IDB53"/>
      <c r="IDC53"/>
      <c r="IDD53"/>
      <c r="IDE53"/>
      <c r="IDF53"/>
      <c r="IDG53"/>
      <c r="IDH53"/>
      <c r="IDI53"/>
      <c r="IDJ53"/>
      <c r="IDK53"/>
      <c r="IDL53"/>
      <c r="IDM53"/>
      <c r="IDN53"/>
      <c r="IDO53"/>
      <c r="IDP53"/>
      <c r="IDQ53"/>
      <c r="IDR53"/>
      <c r="IDS53"/>
      <c r="IDT53"/>
      <c r="IDU53"/>
      <c r="IDV53"/>
      <c r="IDW53"/>
      <c r="IDX53"/>
      <c r="IDY53"/>
      <c r="IDZ53"/>
      <c r="IEA53"/>
      <c r="IEB53"/>
      <c r="IEC53"/>
      <c r="IED53"/>
      <c r="IEE53"/>
      <c r="IEF53"/>
      <c r="IEG53"/>
      <c r="IEH53"/>
      <c r="IEI53"/>
      <c r="IEJ53"/>
      <c r="IEK53"/>
      <c r="IEL53"/>
      <c r="IEM53"/>
      <c r="IEN53"/>
      <c r="IEO53"/>
      <c r="IEP53"/>
      <c r="IEQ53"/>
      <c r="IER53"/>
      <c r="IES53"/>
      <c r="IET53"/>
      <c r="IEU53"/>
      <c r="IEV53"/>
      <c r="IEW53"/>
      <c r="IEX53"/>
      <c r="IEY53"/>
      <c r="IEZ53"/>
      <c r="IFA53"/>
      <c r="IFB53"/>
      <c r="IFC53"/>
      <c r="IFD53"/>
      <c r="IFE53"/>
      <c r="IFF53"/>
      <c r="IFG53"/>
      <c r="IFH53"/>
      <c r="IFI53"/>
      <c r="IFJ53"/>
      <c r="IFK53"/>
      <c r="IFL53"/>
      <c r="IFM53"/>
      <c r="IFN53"/>
      <c r="IFO53"/>
      <c r="IFP53"/>
      <c r="IFQ53"/>
      <c r="IFR53"/>
      <c r="IFS53"/>
      <c r="IFT53"/>
      <c r="IFU53"/>
      <c r="IFV53"/>
      <c r="IFW53"/>
      <c r="IFX53"/>
      <c r="IFY53"/>
      <c r="IFZ53"/>
      <c r="IGA53"/>
      <c r="IGB53"/>
      <c r="IGC53"/>
      <c r="IGD53"/>
      <c r="IGE53"/>
      <c r="IGF53"/>
      <c r="IGG53"/>
      <c r="IGH53"/>
      <c r="IGI53"/>
      <c r="IGJ53"/>
      <c r="IGK53"/>
      <c r="IGL53"/>
      <c r="IGM53"/>
      <c r="IGN53"/>
      <c r="IGO53"/>
      <c r="IGP53"/>
      <c r="IGQ53"/>
      <c r="IGR53"/>
      <c r="IGS53"/>
      <c r="IGT53"/>
      <c r="IGU53"/>
      <c r="IGV53"/>
      <c r="IGW53"/>
      <c r="IGX53"/>
      <c r="IGY53"/>
      <c r="IGZ53"/>
      <c r="IHA53"/>
      <c r="IHB53"/>
      <c r="IHC53"/>
      <c r="IHD53"/>
      <c r="IHE53"/>
      <c r="IHF53"/>
      <c r="IHG53"/>
      <c r="IHH53"/>
      <c r="IHI53"/>
      <c r="IHJ53"/>
      <c r="IHK53"/>
      <c r="IHL53"/>
      <c r="IHM53"/>
      <c r="IHN53"/>
      <c r="IHO53"/>
      <c r="IHP53"/>
      <c r="IHQ53"/>
      <c r="IHR53"/>
      <c r="IHS53"/>
      <c r="IHT53"/>
      <c r="IHU53"/>
      <c r="IHV53"/>
      <c r="IHW53"/>
      <c r="IHX53"/>
      <c r="IHY53"/>
      <c r="IHZ53"/>
      <c r="IIA53"/>
      <c r="IIB53"/>
      <c r="IIC53"/>
      <c r="IID53"/>
      <c r="IIE53"/>
      <c r="IIF53"/>
      <c r="IIG53"/>
      <c r="IIH53"/>
      <c r="III53"/>
      <c r="IIJ53"/>
      <c r="IIK53"/>
      <c r="IIL53"/>
      <c r="IIM53"/>
      <c r="IIN53"/>
      <c r="IIO53"/>
      <c r="IIP53"/>
      <c r="IIQ53"/>
      <c r="IIR53"/>
      <c r="IIS53"/>
      <c r="IIT53"/>
      <c r="IIU53"/>
      <c r="IIV53"/>
      <c r="IIW53"/>
      <c r="IIX53"/>
      <c r="IIY53"/>
      <c r="IIZ53"/>
      <c r="IJA53"/>
      <c r="IJB53"/>
      <c r="IJC53"/>
      <c r="IJD53"/>
      <c r="IJE53"/>
      <c r="IJF53"/>
      <c r="IJG53"/>
      <c r="IJH53"/>
      <c r="IJI53"/>
      <c r="IJJ53"/>
      <c r="IJK53"/>
      <c r="IJL53"/>
      <c r="IJM53"/>
      <c r="IJN53"/>
      <c r="IJO53"/>
      <c r="IJP53"/>
      <c r="IJQ53"/>
      <c r="IJR53"/>
      <c r="IJS53"/>
      <c r="IJT53"/>
      <c r="IJU53"/>
      <c r="IJV53"/>
      <c r="IJW53"/>
      <c r="IJX53"/>
      <c r="IJY53"/>
      <c r="IJZ53"/>
      <c r="IKA53"/>
      <c r="IKB53"/>
      <c r="IKC53"/>
      <c r="IKD53"/>
      <c r="IKE53"/>
      <c r="IKF53"/>
      <c r="IKG53"/>
      <c r="IKH53"/>
      <c r="IKI53"/>
      <c r="IKJ53"/>
      <c r="IKK53"/>
      <c r="IKL53"/>
      <c r="IKM53"/>
      <c r="IKN53"/>
      <c r="IKO53"/>
      <c r="IKP53"/>
      <c r="IKQ53"/>
      <c r="IKR53"/>
      <c r="IKS53"/>
      <c r="IKT53"/>
      <c r="IKU53"/>
      <c r="IKV53"/>
      <c r="IKW53"/>
      <c r="IKX53"/>
      <c r="IKY53"/>
      <c r="IKZ53"/>
      <c r="ILA53"/>
      <c r="ILB53"/>
      <c r="ILC53"/>
      <c r="ILD53"/>
      <c r="ILE53"/>
      <c r="ILF53"/>
      <c r="ILG53"/>
      <c r="ILH53"/>
      <c r="ILI53"/>
      <c r="ILJ53"/>
      <c r="ILK53"/>
      <c r="ILL53"/>
      <c r="ILM53"/>
      <c r="ILN53"/>
      <c r="ILO53"/>
      <c r="ILP53"/>
      <c r="ILQ53"/>
      <c r="ILR53"/>
      <c r="ILS53"/>
      <c r="ILT53"/>
      <c r="ILU53"/>
      <c r="ILV53"/>
      <c r="ILW53"/>
      <c r="ILX53"/>
      <c r="ILY53"/>
      <c r="ILZ53"/>
      <c r="IMA53"/>
      <c r="IMB53"/>
      <c r="IMC53"/>
      <c r="IMD53"/>
      <c r="IME53"/>
      <c r="IMF53"/>
      <c r="IMG53"/>
      <c r="IMH53"/>
      <c r="IMI53"/>
      <c r="IMJ53"/>
      <c r="IMK53"/>
      <c r="IML53"/>
      <c r="IMM53"/>
      <c r="IMN53"/>
      <c r="IMO53"/>
      <c r="IMP53"/>
      <c r="IMQ53"/>
      <c r="IMR53"/>
      <c r="IMS53"/>
      <c r="IMT53"/>
      <c r="IMU53"/>
      <c r="IMV53"/>
      <c r="IMW53"/>
      <c r="IMX53"/>
      <c r="IMY53"/>
      <c r="IMZ53"/>
      <c r="INA53"/>
      <c r="INB53"/>
      <c r="INC53"/>
      <c r="IND53"/>
      <c r="INE53"/>
      <c r="INF53"/>
      <c r="ING53"/>
      <c r="INH53"/>
      <c r="INI53"/>
      <c r="INJ53"/>
      <c r="INK53"/>
      <c r="INL53"/>
      <c r="INM53"/>
      <c r="INN53"/>
      <c r="INO53"/>
      <c r="INP53"/>
      <c r="INQ53"/>
      <c r="INR53"/>
      <c r="INS53"/>
      <c r="INT53"/>
      <c r="INU53"/>
      <c r="INV53"/>
      <c r="INW53"/>
      <c r="INX53"/>
      <c r="INY53"/>
      <c r="INZ53"/>
      <c r="IOA53"/>
      <c r="IOB53"/>
      <c r="IOC53"/>
      <c r="IOD53"/>
      <c r="IOE53"/>
      <c r="IOF53"/>
      <c r="IOG53"/>
      <c r="IOH53"/>
      <c r="IOI53"/>
      <c r="IOJ53"/>
      <c r="IOK53"/>
      <c r="IOL53"/>
      <c r="IOM53"/>
      <c r="ION53"/>
      <c r="IOO53"/>
      <c r="IOP53"/>
      <c r="IOQ53"/>
      <c r="IOR53"/>
      <c r="IOS53"/>
      <c r="IOT53"/>
      <c r="IOU53"/>
      <c r="IOV53"/>
      <c r="IOW53"/>
      <c r="IOX53"/>
      <c r="IOY53"/>
      <c r="IOZ53"/>
      <c r="IPA53"/>
      <c r="IPB53"/>
      <c r="IPC53"/>
      <c r="IPD53"/>
      <c r="IPE53"/>
      <c r="IPF53"/>
      <c r="IPG53"/>
      <c r="IPH53"/>
      <c r="IPI53"/>
      <c r="IPJ53"/>
      <c r="IPK53"/>
      <c r="IPL53"/>
      <c r="IPM53"/>
      <c r="IPN53"/>
      <c r="IPO53"/>
      <c r="IPP53"/>
      <c r="IPQ53"/>
      <c r="IPR53"/>
      <c r="IPS53"/>
      <c r="IPT53"/>
      <c r="IPU53"/>
      <c r="IPV53"/>
      <c r="IPW53"/>
      <c r="IPX53"/>
      <c r="IPY53"/>
      <c r="IPZ53"/>
      <c r="IQA53"/>
      <c r="IQB53"/>
      <c r="IQC53"/>
      <c r="IQD53"/>
      <c r="IQE53"/>
      <c r="IQF53"/>
      <c r="IQG53"/>
      <c r="IQH53"/>
      <c r="IQI53"/>
      <c r="IQJ53"/>
      <c r="IQK53"/>
      <c r="IQL53"/>
      <c r="IQM53"/>
      <c r="IQN53"/>
      <c r="IQO53"/>
      <c r="IQP53"/>
      <c r="IQQ53"/>
      <c r="IQR53"/>
      <c r="IQS53"/>
      <c r="IQT53"/>
      <c r="IQU53"/>
      <c r="IQV53"/>
      <c r="IQW53"/>
      <c r="IQX53"/>
      <c r="IQY53"/>
      <c r="IQZ53"/>
      <c r="IRA53"/>
      <c r="IRB53"/>
      <c r="IRC53"/>
      <c r="IRD53"/>
      <c r="IRE53"/>
      <c r="IRF53"/>
      <c r="IRG53"/>
      <c r="IRH53"/>
      <c r="IRI53"/>
      <c r="IRJ53"/>
      <c r="IRK53"/>
      <c r="IRL53"/>
      <c r="IRM53"/>
      <c r="IRN53"/>
      <c r="IRO53"/>
      <c r="IRP53"/>
      <c r="IRQ53"/>
      <c r="IRR53"/>
      <c r="IRS53"/>
      <c r="IRT53"/>
      <c r="IRU53"/>
      <c r="IRV53"/>
      <c r="IRW53"/>
      <c r="IRX53"/>
      <c r="IRY53"/>
      <c r="IRZ53"/>
      <c r="ISA53"/>
      <c r="ISB53"/>
      <c r="ISC53"/>
      <c r="ISD53"/>
      <c r="ISE53"/>
      <c r="ISF53"/>
      <c r="ISG53"/>
      <c r="ISH53"/>
      <c r="ISI53"/>
      <c r="ISJ53"/>
      <c r="ISK53"/>
      <c r="ISL53"/>
      <c r="ISM53"/>
      <c r="ISN53"/>
      <c r="ISO53"/>
      <c r="ISP53"/>
      <c r="ISQ53"/>
      <c r="ISR53"/>
      <c r="ISS53"/>
      <c r="IST53"/>
      <c r="ISU53"/>
      <c r="ISV53"/>
      <c r="ISW53"/>
      <c r="ISX53"/>
      <c r="ISY53"/>
      <c r="ISZ53"/>
      <c r="ITA53"/>
      <c r="ITB53"/>
      <c r="ITC53"/>
      <c r="ITD53"/>
      <c r="ITE53"/>
      <c r="ITF53"/>
      <c r="ITG53"/>
      <c r="ITH53"/>
      <c r="ITI53"/>
      <c r="ITJ53"/>
      <c r="ITK53"/>
      <c r="ITL53"/>
      <c r="ITM53"/>
      <c r="ITN53"/>
      <c r="ITO53"/>
      <c r="ITP53"/>
      <c r="ITQ53"/>
      <c r="ITR53"/>
      <c r="ITS53"/>
      <c r="ITT53"/>
      <c r="ITU53"/>
      <c r="ITV53"/>
      <c r="ITW53"/>
      <c r="ITX53"/>
      <c r="ITY53"/>
      <c r="ITZ53"/>
      <c r="IUA53"/>
      <c r="IUB53"/>
      <c r="IUC53"/>
      <c r="IUD53"/>
      <c r="IUE53"/>
      <c r="IUF53"/>
      <c r="IUG53"/>
      <c r="IUH53"/>
      <c r="IUI53"/>
      <c r="IUJ53"/>
      <c r="IUK53"/>
      <c r="IUL53"/>
      <c r="IUM53"/>
      <c r="IUN53"/>
      <c r="IUO53"/>
      <c r="IUP53"/>
      <c r="IUQ53"/>
      <c r="IUR53"/>
      <c r="IUS53"/>
      <c r="IUT53"/>
      <c r="IUU53"/>
      <c r="IUV53"/>
      <c r="IUW53"/>
      <c r="IUX53"/>
      <c r="IUY53"/>
      <c r="IUZ53"/>
      <c r="IVA53"/>
      <c r="IVB53"/>
      <c r="IVC53"/>
      <c r="IVD53"/>
      <c r="IVE53"/>
      <c r="IVF53"/>
      <c r="IVG53"/>
      <c r="IVH53"/>
      <c r="IVI53"/>
      <c r="IVJ53"/>
      <c r="IVK53"/>
      <c r="IVL53"/>
      <c r="IVM53"/>
      <c r="IVN53"/>
      <c r="IVO53"/>
      <c r="IVP53"/>
      <c r="IVQ53"/>
      <c r="IVR53"/>
      <c r="IVS53"/>
      <c r="IVT53"/>
      <c r="IVU53"/>
      <c r="IVV53"/>
      <c r="IVW53"/>
      <c r="IVX53"/>
      <c r="IVY53"/>
      <c r="IVZ53"/>
      <c r="IWA53"/>
      <c r="IWB53"/>
      <c r="IWC53"/>
      <c r="IWD53"/>
      <c r="IWE53"/>
      <c r="IWF53"/>
      <c r="IWG53"/>
      <c r="IWH53"/>
      <c r="IWI53"/>
      <c r="IWJ53"/>
      <c r="IWK53"/>
      <c r="IWL53"/>
      <c r="IWM53"/>
      <c r="IWN53"/>
      <c r="IWO53"/>
      <c r="IWP53"/>
      <c r="IWQ53"/>
      <c r="IWR53"/>
      <c r="IWS53"/>
      <c r="IWT53"/>
      <c r="IWU53"/>
      <c r="IWV53"/>
      <c r="IWW53"/>
      <c r="IWX53"/>
      <c r="IWY53"/>
      <c r="IWZ53"/>
      <c r="IXA53"/>
      <c r="IXB53"/>
      <c r="IXC53"/>
      <c r="IXD53"/>
      <c r="IXE53"/>
      <c r="IXF53"/>
      <c r="IXG53"/>
      <c r="IXH53"/>
      <c r="IXI53"/>
      <c r="IXJ53"/>
      <c r="IXK53"/>
      <c r="IXL53"/>
      <c r="IXM53"/>
      <c r="IXN53"/>
      <c r="IXO53"/>
      <c r="IXP53"/>
      <c r="IXQ53"/>
      <c r="IXR53"/>
      <c r="IXS53"/>
      <c r="IXT53"/>
      <c r="IXU53"/>
      <c r="IXV53"/>
      <c r="IXW53"/>
      <c r="IXX53"/>
      <c r="IXY53"/>
      <c r="IXZ53"/>
      <c r="IYA53"/>
      <c r="IYB53"/>
      <c r="IYC53"/>
      <c r="IYD53"/>
      <c r="IYE53"/>
      <c r="IYF53"/>
      <c r="IYG53"/>
      <c r="IYH53"/>
      <c r="IYI53"/>
      <c r="IYJ53"/>
      <c r="IYK53"/>
      <c r="IYL53"/>
      <c r="IYM53"/>
      <c r="IYN53"/>
      <c r="IYO53"/>
      <c r="IYP53"/>
      <c r="IYQ53"/>
      <c r="IYR53"/>
      <c r="IYS53"/>
      <c r="IYT53"/>
      <c r="IYU53"/>
      <c r="IYV53"/>
      <c r="IYW53"/>
      <c r="IYX53"/>
      <c r="IYY53"/>
      <c r="IYZ53"/>
      <c r="IZA53"/>
      <c r="IZB53"/>
      <c r="IZC53"/>
      <c r="IZD53"/>
      <c r="IZE53"/>
      <c r="IZF53"/>
      <c r="IZG53"/>
      <c r="IZH53"/>
      <c r="IZI53"/>
      <c r="IZJ53"/>
      <c r="IZK53"/>
      <c r="IZL53"/>
      <c r="IZM53"/>
      <c r="IZN53"/>
      <c r="IZO53"/>
      <c r="IZP53"/>
      <c r="IZQ53"/>
      <c r="IZR53"/>
      <c r="IZS53"/>
      <c r="IZT53"/>
      <c r="IZU53"/>
      <c r="IZV53"/>
      <c r="IZW53"/>
      <c r="IZX53"/>
      <c r="IZY53"/>
      <c r="IZZ53"/>
      <c r="JAA53"/>
      <c r="JAB53"/>
      <c r="JAC53"/>
      <c r="JAD53"/>
      <c r="JAE53"/>
      <c r="JAF53"/>
      <c r="JAG53"/>
      <c r="JAH53"/>
      <c r="JAI53"/>
      <c r="JAJ53"/>
      <c r="JAK53"/>
      <c r="JAL53"/>
      <c r="JAM53"/>
      <c r="JAN53"/>
      <c r="JAO53"/>
      <c r="JAP53"/>
      <c r="JAQ53"/>
      <c r="JAR53"/>
      <c r="JAS53"/>
      <c r="JAT53"/>
      <c r="JAU53"/>
      <c r="JAV53"/>
      <c r="JAW53"/>
      <c r="JAX53"/>
      <c r="JAY53"/>
      <c r="JAZ53"/>
      <c r="JBA53"/>
      <c r="JBB53"/>
      <c r="JBC53"/>
      <c r="JBD53"/>
      <c r="JBE53"/>
      <c r="JBF53"/>
      <c r="JBG53"/>
      <c r="JBH53"/>
      <c r="JBI53"/>
      <c r="JBJ53"/>
      <c r="JBK53"/>
      <c r="JBL53"/>
      <c r="JBM53"/>
      <c r="JBN53"/>
      <c r="JBO53"/>
      <c r="JBP53"/>
      <c r="JBQ53"/>
      <c r="JBR53"/>
      <c r="JBS53"/>
      <c r="JBT53"/>
      <c r="JBU53"/>
      <c r="JBV53"/>
      <c r="JBW53"/>
      <c r="JBX53"/>
      <c r="JBY53"/>
      <c r="JBZ53"/>
      <c r="JCA53"/>
      <c r="JCB53"/>
      <c r="JCC53"/>
      <c r="JCD53"/>
      <c r="JCE53"/>
      <c r="JCF53"/>
      <c r="JCG53"/>
      <c r="JCH53"/>
      <c r="JCI53"/>
      <c r="JCJ53"/>
      <c r="JCK53"/>
      <c r="JCL53"/>
      <c r="JCM53"/>
      <c r="JCN53"/>
      <c r="JCO53"/>
      <c r="JCP53"/>
      <c r="JCQ53"/>
      <c r="JCR53"/>
      <c r="JCS53"/>
      <c r="JCT53"/>
      <c r="JCU53"/>
      <c r="JCV53"/>
      <c r="JCW53"/>
      <c r="JCX53"/>
      <c r="JCY53"/>
      <c r="JCZ53"/>
      <c r="JDA53"/>
      <c r="JDB53"/>
      <c r="JDC53"/>
      <c r="JDD53"/>
      <c r="JDE53"/>
      <c r="JDF53"/>
      <c r="JDG53"/>
      <c r="JDH53"/>
      <c r="JDI53"/>
      <c r="JDJ53"/>
      <c r="JDK53"/>
      <c r="JDL53"/>
      <c r="JDM53"/>
      <c r="JDN53"/>
      <c r="JDO53"/>
      <c r="JDP53"/>
      <c r="JDQ53"/>
      <c r="JDR53"/>
      <c r="JDS53"/>
      <c r="JDT53"/>
      <c r="JDU53"/>
      <c r="JDV53"/>
      <c r="JDW53"/>
      <c r="JDX53"/>
      <c r="JDY53"/>
      <c r="JDZ53"/>
      <c r="JEA53"/>
      <c r="JEB53"/>
      <c r="JEC53"/>
      <c r="JED53"/>
      <c r="JEE53"/>
      <c r="JEF53"/>
      <c r="JEG53"/>
      <c r="JEH53"/>
      <c r="JEI53"/>
      <c r="JEJ53"/>
      <c r="JEK53"/>
      <c r="JEL53"/>
      <c r="JEM53"/>
      <c r="JEN53"/>
      <c r="JEO53"/>
      <c r="JEP53"/>
      <c r="JEQ53"/>
      <c r="JER53"/>
      <c r="JES53"/>
      <c r="JET53"/>
      <c r="JEU53"/>
      <c r="JEV53"/>
      <c r="JEW53"/>
      <c r="JEX53"/>
      <c r="JEY53"/>
      <c r="JEZ53"/>
      <c r="JFA53"/>
      <c r="JFB53"/>
      <c r="JFC53"/>
      <c r="JFD53"/>
      <c r="JFE53"/>
      <c r="JFF53"/>
      <c r="JFG53"/>
      <c r="JFH53"/>
      <c r="JFI53"/>
      <c r="JFJ53"/>
      <c r="JFK53"/>
      <c r="JFL53"/>
      <c r="JFM53"/>
      <c r="JFN53"/>
      <c r="JFO53"/>
      <c r="JFP53"/>
      <c r="JFQ53"/>
      <c r="JFR53"/>
      <c r="JFS53"/>
      <c r="JFT53"/>
      <c r="JFU53"/>
      <c r="JFV53"/>
      <c r="JFW53"/>
      <c r="JFX53"/>
      <c r="JFY53"/>
      <c r="JFZ53"/>
      <c r="JGA53"/>
      <c r="JGB53"/>
      <c r="JGC53"/>
      <c r="JGD53"/>
      <c r="JGE53"/>
      <c r="JGF53"/>
      <c r="JGG53"/>
      <c r="JGH53"/>
      <c r="JGI53"/>
      <c r="JGJ53"/>
      <c r="JGK53"/>
      <c r="JGL53"/>
      <c r="JGM53"/>
      <c r="JGN53"/>
      <c r="JGO53"/>
      <c r="JGP53"/>
      <c r="JGQ53"/>
      <c r="JGR53"/>
      <c r="JGS53"/>
      <c r="JGT53"/>
      <c r="JGU53"/>
      <c r="JGV53"/>
      <c r="JGW53"/>
      <c r="JGX53"/>
      <c r="JGY53"/>
      <c r="JGZ53"/>
      <c r="JHA53"/>
      <c r="JHB53"/>
      <c r="JHC53"/>
      <c r="JHD53"/>
      <c r="JHE53"/>
      <c r="JHF53"/>
      <c r="JHG53"/>
      <c r="JHH53"/>
      <c r="JHI53"/>
      <c r="JHJ53"/>
      <c r="JHK53"/>
      <c r="JHL53"/>
      <c r="JHM53"/>
      <c r="JHN53"/>
      <c r="JHO53"/>
      <c r="JHP53"/>
      <c r="JHQ53"/>
      <c r="JHR53"/>
      <c r="JHS53"/>
      <c r="JHT53"/>
      <c r="JHU53"/>
      <c r="JHV53"/>
      <c r="JHW53"/>
      <c r="JHX53"/>
      <c r="JHY53"/>
      <c r="JHZ53"/>
      <c r="JIA53"/>
      <c r="JIB53"/>
      <c r="JIC53"/>
      <c r="JID53"/>
      <c r="JIE53"/>
      <c r="JIF53"/>
      <c r="JIG53"/>
      <c r="JIH53"/>
      <c r="JII53"/>
      <c r="JIJ53"/>
      <c r="JIK53"/>
      <c r="JIL53"/>
      <c r="JIM53"/>
      <c r="JIN53"/>
      <c r="JIO53"/>
      <c r="JIP53"/>
      <c r="JIQ53"/>
      <c r="JIR53"/>
      <c r="JIS53"/>
      <c r="JIT53"/>
      <c r="JIU53"/>
      <c r="JIV53"/>
      <c r="JIW53"/>
      <c r="JIX53"/>
      <c r="JIY53"/>
      <c r="JIZ53"/>
      <c r="JJA53"/>
      <c r="JJB53"/>
      <c r="JJC53"/>
      <c r="JJD53"/>
      <c r="JJE53"/>
      <c r="JJF53"/>
      <c r="JJG53"/>
      <c r="JJH53"/>
      <c r="JJI53"/>
      <c r="JJJ53"/>
      <c r="JJK53"/>
      <c r="JJL53"/>
      <c r="JJM53"/>
      <c r="JJN53"/>
      <c r="JJO53"/>
      <c r="JJP53"/>
      <c r="JJQ53"/>
      <c r="JJR53"/>
      <c r="JJS53"/>
      <c r="JJT53"/>
      <c r="JJU53"/>
      <c r="JJV53"/>
      <c r="JJW53"/>
      <c r="JJX53"/>
      <c r="JJY53"/>
      <c r="JJZ53"/>
      <c r="JKA53"/>
      <c r="JKB53"/>
      <c r="JKC53"/>
      <c r="JKD53"/>
      <c r="JKE53"/>
      <c r="JKF53"/>
      <c r="JKG53"/>
      <c r="JKH53"/>
      <c r="JKI53"/>
      <c r="JKJ53"/>
      <c r="JKK53"/>
      <c r="JKL53"/>
      <c r="JKM53"/>
      <c r="JKN53"/>
      <c r="JKO53"/>
      <c r="JKP53"/>
      <c r="JKQ53"/>
      <c r="JKR53"/>
      <c r="JKS53"/>
      <c r="JKT53"/>
      <c r="JKU53"/>
      <c r="JKV53"/>
      <c r="JKW53"/>
      <c r="JKX53"/>
      <c r="JKY53"/>
      <c r="JKZ53"/>
      <c r="JLA53"/>
      <c r="JLB53"/>
      <c r="JLC53"/>
      <c r="JLD53"/>
      <c r="JLE53"/>
      <c r="JLF53"/>
      <c r="JLG53"/>
      <c r="JLH53"/>
      <c r="JLI53"/>
      <c r="JLJ53"/>
      <c r="JLK53"/>
      <c r="JLL53"/>
      <c r="JLM53"/>
      <c r="JLN53"/>
      <c r="JLO53"/>
      <c r="JLP53"/>
      <c r="JLQ53"/>
      <c r="JLR53"/>
      <c r="JLS53"/>
      <c r="JLT53"/>
      <c r="JLU53"/>
      <c r="JLV53"/>
      <c r="JLW53"/>
      <c r="JLX53"/>
      <c r="JLY53"/>
      <c r="JLZ53"/>
      <c r="JMA53"/>
      <c r="JMB53"/>
      <c r="JMC53"/>
      <c r="JMD53"/>
      <c r="JME53"/>
      <c r="JMF53"/>
      <c r="JMG53"/>
      <c r="JMH53"/>
      <c r="JMI53"/>
      <c r="JMJ53"/>
      <c r="JMK53"/>
      <c r="JML53"/>
      <c r="JMM53"/>
      <c r="JMN53"/>
      <c r="JMO53"/>
      <c r="JMP53"/>
      <c r="JMQ53"/>
      <c r="JMR53"/>
      <c r="JMS53"/>
      <c r="JMT53"/>
      <c r="JMU53"/>
      <c r="JMV53"/>
      <c r="JMW53"/>
      <c r="JMX53"/>
      <c r="JMY53"/>
      <c r="JMZ53"/>
      <c r="JNA53"/>
      <c r="JNB53"/>
      <c r="JNC53"/>
      <c r="JND53"/>
      <c r="JNE53"/>
      <c r="JNF53"/>
      <c r="JNG53"/>
      <c r="JNH53"/>
      <c r="JNI53"/>
      <c r="JNJ53"/>
      <c r="JNK53"/>
      <c r="JNL53"/>
      <c r="JNM53"/>
      <c r="JNN53"/>
      <c r="JNO53"/>
      <c r="JNP53"/>
      <c r="JNQ53"/>
      <c r="JNR53"/>
      <c r="JNS53"/>
      <c r="JNT53"/>
      <c r="JNU53"/>
      <c r="JNV53"/>
      <c r="JNW53"/>
      <c r="JNX53"/>
      <c r="JNY53"/>
      <c r="JNZ53"/>
      <c r="JOA53"/>
      <c r="JOB53"/>
      <c r="JOC53"/>
      <c r="JOD53"/>
      <c r="JOE53"/>
      <c r="JOF53"/>
      <c r="JOG53"/>
      <c r="JOH53"/>
      <c r="JOI53"/>
      <c r="JOJ53"/>
      <c r="JOK53"/>
      <c r="JOL53"/>
      <c r="JOM53"/>
      <c r="JON53"/>
      <c r="JOO53"/>
      <c r="JOP53"/>
      <c r="JOQ53"/>
      <c r="JOR53"/>
      <c r="JOS53"/>
      <c r="JOT53"/>
      <c r="JOU53"/>
      <c r="JOV53"/>
      <c r="JOW53"/>
      <c r="JOX53"/>
      <c r="JOY53"/>
      <c r="JOZ53"/>
      <c r="JPA53"/>
      <c r="JPB53"/>
      <c r="JPC53"/>
      <c r="JPD53"/>
      <c r="JPE53"/>
      <c r="JPF53"/>
      <c r="JPG53"/>
      <c r="JPH53"/>
      <c r="JPI53"/>
      <c r="JPJ53"/>
      <c r="JPK53"/>
      <c r="JPL53"/>
      <c r="JPM53"/>
      <c r="JPN53"/>
      <c r="JPO53"/>
      <c r="JPP53"/>
      <c r="JPQ53"/>
      <c r="JPR53"/>
      <c r="JPS53"/>
      <c r="JPT53"/>
      <c r="JPU53"/>
      <c r="JPV53"/>
      <c r="JPW53"/>
      <c r="JPX53"/>
      <c r="JPY53"/>
      <c r="JPZ53"/>
      <c r="JQA53"/>
      <c r="JQB53"/>
      <c r="JQC53"/>
      <c r="JQD53"/>
      <c r="JQE53"/>
      <c r="JQF53"/>
      <c r="JQG53"/>
      <c r="JQH53"/>
      <c r="JQI53"/>
      <c r="JQJ53"/>
      <c r="JQK53"/>
      <c r="JQL53"/>
      <c r="JQM53"/>
      <c r="JQN53"/>
      <c r="JQO53"/>
      <c r="JQP53"/>
      <c r="JQQ53"/>
      <c r="JQR53"/>
      <c r="JQS53"/>
      <c r="JQT53"/>
      <c r="JQU53"/>
      <c r="JQV53"/>
      <c r="JQW53"/>
      <c r="JQX53"/>
      <c r="JQY53"/>
      <c r="JQZ53"/>
      <c r="JRA53"/>
      <c r="JRB53"/>
      <c r="JRC53"/>
      <c r="JRD53"/>
      <c r="JRE53"/>
      <c r="JRF53"/>
      <c r="JRG53"/>
      <c r="JRH53"/>
      <c r="JRI53"/>
      <c r="JRJ53"/>
      <c r="JRK53"/>
      <c r="JRL53"/>
      <c r="JRM53"/>
      <c r="JRN53"/>
      <c r="JRO53"/>
      <c r="JRP53"/>
      <c r="JRQ53"/>
      <c r="JRR53"/>
      <c r="JRS53"/>
      <c r="JRT53"/>
      <c r="JRU53"/>
      <c r="JRV53"/>
      <c r="JRW53"/>
      <c r="JRX53"/>
      <c r="JRY53"/>
      <c r="JRZ53"/>
      <c r="JSA53"/>
      <c r="JSB53"/>
      <c r="JSC53"/>
      <c r="JSD53"/>
      <c r="JSE53"/>
      <c r="JSF53"/>
      <c r="JSG53"/>
      <c r="JSH53"/>
      <c r="JSI53"/>
      <c r="JSJ53"/>
      <c r="JSK53"/>
      <c r="JSL53"/>
      <c r="JSM53"/>
      <c r="JSN53"/>
      <c r="JSO53"/>
      <c r="JSP53"/>
      <c r="JSQ53"/>
      <c r="JSR53"/>
      <c r="JSS53"/>
      <c r="JST53"/>
      <c r="JSU53"/>
      <c r="JSV53"/>
      <c r="JSW53"/>
      <c r="JSX53"/>
      <c r="JSY53"/>
      <c r="JSZ53"/>
      <c r="JTA53"/>
      <c r="JTB53"/>
      <c r="JTC53"/>
      <c r="JTD53"/>
      <c r="JTE53"/>
      <c r="JTF53"/>
      <c r="JTG53"/>
      <c r="JTH53"/>
      <c r="JTI53"/>
      <c r="JTJ53"/>
      <c r="JTK53"/>
      <c r="JTL53"/>
      <c r="JTM53"/>
      <c r="JTN53"/>
      <c r="JTO53"/>
      <c r="JTP53"/>
      <c r="JTQ53"/>
      <c r="JTR53"/>
      <c r="JTS53"/>
      <c r="JTT53"/>
      <c r="JTU53"/>
      <c r="JTV53"/>
      <c r="JTW53"/>
      <c r="JTX53"/>
      <c r="JTY53"/>
      <c r="JTZ53"/>
      <c r="JUA53"/>
      <c r="JUB53"/>
      <c r="JUC53"/>
      <c r="JUD53"/>
      <c r="JUE53"/>
      <c r="JUF53"/>
      <c r="JUG53"/>
      <c r="JUH53"/>
      <c r="JUI53"/>
      <c r="JUJ53"/>
      <c r="JUK53"/>
      <c r="JUL53"/>
      <c r="JUM53"/>
      <c r="JUN53"/>
      <c r="JUO53"/>
      <c r="JUP53"/>
      <c r="JUQ53"/>
      <c r="JUR53"/>
      <c r="JUS53"/>
      <c r="JUT53"/>
      <c r="JUU53"/>
      <c r="JUV53"/>
      <c r="JUW53"/>
      <c r="JUX53"/>
      <c r="JUY53"/>
      <c r="JUZ53"/>
      <c r="JVA53"/>
      <c r="JVB53"/>
      <c r="JVC53"/>
      <c r="JVD53"/>
      <c r="JVE53"/>
      <c r="JVF53"/>
      <c r="JVG53"/>
      <c r="JVH53"/>
      <c r="JVI53"/>
      <c r="JVJ53"/>
      <c r="JVK53"/>
      <c r="JVL53"/>
      <c r="JVM53"/>
      <c r="JVN53"/>
      <c r="JVO53"/>
      <c r="JVP53"/>
      <c r="JVQ53"/>
      <c r="JVR53"/>
      <c r="JVS53"/>
      <c r="JVT53"/>
      <c r="JVU53"/>
      <c r="JVV53"/>
      <c r="JVW53"/>
      <c r="JVX53"/>
      <c r="JVY53"/>
      <c r="JVZ53"/>
      <c r="JWA53"/>
      <c r="JWB53"/>
      <c r="JWC53"/>
      <c r="JWD53"/>
      <c r="JWE53"/>
      <c r="JWF53"/>
      <c r="JWG53"/>
      <c r="JWH53"/>
      <c r="JWI53"/>
      <c r="JWJ53"/>
      <c r="JWK53"/>
      <c r="JWL53"/>
      <c r="JWM53"/>
      <c r="JWN53"/>
      <c r="JWO53"/>
      <c r="JWP53"/>
      <c r="JWQ53"/>
      <c r="JWR53"/>
      <c r="JWS53"/>
      <c r="JWT53"/>
      <c r="JWU53"/>
      <c r="JWV53"/>
      <c r="JWW53"/>
      <c r="JWX53"/>
      <c r="JWY53"/>
      <c r="JWZ53"/>
      <c r="JXA53"/>
      <c r="JXB53"/>
      <c r="JXC53"/>
      <c r="JXD53"/>
      <c r="JXE53"/>
      <c r="JXF53"/>
      <c r="JXG53"/>
      <c r="JXH53"/>
      <c r="JXI53"/>
      <c r="JXJ53"/>
      <c r="JXK53"/>
      <c r="JXL53"/>
      <c r="JXM53"/>
      <c r="JXN53"/>
      <c r="JXO53"/>
      <c r="JXP53"/>
      <c r="JXQ53"/>
      <c r="JXR53"/>
      <c r="JXS53"/>
      <c r="JXT53"/>
      <c r="JXU53"/>
      <c r="JXV53"/>
      <c r="JXW53"/>
      <c r="JXX53"/>
      <c r="JXY53"/>
      <c r="JXZ53"/>
      <c r="JYA53"/>
      <c r="JYB53"/>
      <c r="JYC53"/>
      <c r="JYD53"/>
      <c r="JYE53"/>
      <c r="JYF53"/>
      <c r="JYG53"/>
      <c r="JYH53"/>
      <c r="JYI53"/>
      <c r="JYJ53"/>
      <c r="JYK53"/>
      <c r="JYL53"/>
      <c r="JYM53"/>
      <c r="JYN53"/>
      <c r="JYO53"/>
      <c r="JYP53"/>
      <c r="JYQ53"/>
      <c r="JYR53"/>
      <c r="JYS53"/>
      <c r="JYT53"/>
      <c r="JYU53"/>
      <c r="JYV53"/>
      <c r="JYW53"/>
      <c r="JYX53"/>
      <c r="JYY53"/>
      <c r="JYZ53"/>
      <c r="JZA53"/>
      <c r="JZB53"/>
      <c r="JZC53"/>
      <c r="JZD53"/>
      <c r="JZE53"/>
      <c r="JZF53"/>
      <c r="JZG53"/>
      <c r="JZH53"/>
      <c r="JZI53"/>
      <c r="JZJ53"/>
      <c r="JZK53"/>
      <c r="JZL53"/>
      <c r="JZM53"/>
      <c r="JZN53"/>
      <c r="JZO53"/>
      <c r="JZP53"/>
      <c r="JZQ53"/>
      <c r="JZR53"/>
      <c r="JZS53"/>
      <c r="JZT53"/>
      <c r="JZU53"/>
      <c r="JZV53"/>
      <c r="JZW53"/>
      <c r="JZX53"/>
      <c r="JZY53"/>
      <c r="JZZ53"/>
      <c r="KAA53"/>
      <c r="KAB53"/>
      <c r="KAC53"/>
      <c r="KAD53"/>
      <c r="KAE53"/>
      <c r="KAF53"/>
      <c r="KAG53"/>
      <c r="KAH53"/>
      <c r="KAI53"/>
      <c r="KAJ53"/>
      <c r="KAK53"/>
      <c r="KAL53"/>
      <c r="KAM53"/>
      <c r="KAN53"/>
      <c r="KAO53"/>
      <c r="KAP53"/>
      <c r="KAQ53"/>
      <c r="KAR53"/>
      <c r="KAS53"/>
      <c r="KAT53"/>
      <c r="KAU53"/>
      <c r="KAV53"/>
      <c r="KAW53"/>
      <c r="KAX53"/>
      <c r="KAY53"/>
      <c r="KAZ53"/>
      <c r="KBA53"/>
      <c r="KBB53"/>
      <c r="KBC53"/>
      <c r="KBD53"/>
      <c r="KBE53"/>
      <c r="KBF53"/>
      <c r="KBG53"/>
      <c r="KBH53"/>
      <c r="KBI53"/>
      <c r="KBJ53"/>
      <c r="KBK53"/>
      <c r="KBL53"/>
      <c r="KBM53"/>
      <c r="KBN53"/>
      <c r="KBO53"/>
      <c r="KBP53"/>
      <c r="KBQ53"/>
      <c r="KBR53"/>
      <c r="KBS53"/>
      <c r="KBT53"/>
      <c r="KBU53"/>
      <c r="KBV53"/>
      <c r="KBW53"/>
      <c r="KBX53"/>
      <c r="KBY53"/>
      <c r="KBZ53"/>
      <c r="KCA53"/>
      <c r="KCB53"/>
      <c r="KCC53"/>
      <c r="KCD53"/>
      <c r="KCE53"/>
      <c r="KCF53"/>
      <c r="KCG53"/>
      <c r="KCH53"/>
      <c r="KCI53"/>
      <c r="KCJ53"/>
      <c r="KCK53"/>
      <c r="KCL53"/>
      <c r="KCM53"/>
      <c r="KCN53"/>
      <c r="KCO53"/>
      <c r="KCP53"/>
      <c r="KCQ53"/>
      <c r="KCR53"/>
      <c r="KCS53"/>
      <c r="KCT53"/>
      <c r="KCU53"/>
      <c r="KCV53"/>
      <c r="KCW53"/>
      <c r="KCX53"/>
      <c r="KCY53"/>
      <c r="KCZ53"/>
      <c r="KDA53"/>
      <c r="KDB53"/>
      <c r="KDC53"/>
      <c r="KDD53"/>
      <c r="KDE53"/>
      <c r="KDF53"/>
      <c r="KDG53"/>
      <c r="KDH53"/>
      <c r="KDI53"/>
      <c r="KDJ53"/>
      <c r="KDK53"/>
      <c r="KDL53"/>
      <c r="KDM53"/>
      <c r="KDN53"/>
      <c r="KDO53"/>
      <c r="KDP53"/>
      <c r="KDQ53"/>
      <c r="KDR53"/>
      <c r="KDS53"/>
      <c r="KDT53"/>
      <c r="KDU53"/>
      <c r="KDV53"/>
      <c r="KDW53"/>
      <c r="KDX53"/>
      <c r="KDY53"/>
      <c r="KDZ53"/>
      <c r="KEA53"/>
      <c r="KEB53"/>
      <c r="KEC53"/>
      <c r="KED53"/>
      <c r="KEE53"/>
      <c r="KEF53"/>
      <c r="KEG53"/>
      <c r="KEH53"/>
      <c r="KEI53"/>
      <c r="KEJ53"/>
      <c r="KEK53"/>
      <c r="KEL53"/>
      <c r="KEM53"/>
      <c r="KEN53"/>
      <c r="KEO53"/>
      <c r="KEP53"/>
      <c r="KEQ53"/>
      <c r="KER53"/>
      <c r="KES53"/>
      <c r="KET53"/>
      <c r="KEU53"/>
      <c r="KEV53"/>
      <c r="KEW53"/>
      <c r="KEX53"/>
      <c r="KEY53"/>
      <c r="KEZ53"/>
      <c r="KFA53"/>
      <c r="KFB53"/>
      <c r="KFC53"/>
      <c r="KFD53"/>
      <c r="KFE53"/>
      <c r="KFF53"/>
      <c r="KFG53"/>
      <c r="KFH53"/>
      <c r="KFI53"/>
      <c r="KFJ53"/>
      <c r="KFK53"/>
      <c r="KFL53"/>
      <c r="KFM53"/>
      <c r="KFN53"/>
      <c r="KFO53"/>
      <c r="KFP53"/>
      <c r="KFQ53"/>
      <c r="KFR53"/>
      <c r="KFS53"/>
      <c r="KFT53"/>
      <c r="KFU53"/>
      <c r="KFV53"/>
      <c r="KFW53"/>
      <c r="KFX53"/>
      <c r="KFY53"/>
      <c r="KFZ53"/>
      <c r="KGA53"/>
      <c r="KGB53"/>
      <c r="KGC53"/>
      <c r="KGD53"/>
      <c r="KGE53"/>
      <c r="KGF53"/>
      <c r="KGG53"/>
      <c r="KGH53"/>
      <c r="KGI53"/>
      <c r="KGJ53"/>
      <c r="KGK53"/>
      <c r="KGL53"/>
      <c r="KGM53"/>
      <c r="KGN53"/>
      <c r="KGO53"/>
      <c r="KGP53"/>
      <c r="KGQ53"/>
      <c r="KGR53"/>
      <c r="KGS53"/>
      <c r="KGT53"/>
      <c r="KGU53"/>
      <c r="KGV53"/>
      <c r="KGW53"/>
      <c r="KGX53"/>
      <c r="KGY53"/>
      <c r="KGZ53"/>
      <c r="KHA53"/>
      <c r="KHB53"/>
      <c r="KHC53"/>
      <c r="KHD53"/>
      <c r="KHE53"/>
      <c r="KHF53"/>
      <c r="KHG53"/>
      <c r="KHH53"/>
      <c r="KHI53"/>
      <c r="KHJ53"/>
      <c r="KHK53"/>
      <c r="KHL53"/>
      <c r="KHM53"/>
      <c r="KHN53"/>
      <c r="KHO53"/>
      <c r="KHP53"/>
      <c r="KHQ53"/>
      <c r="KHR53"/>
      <c r="KHS53"/>
      <c r="KHT53"/>
      <c r="KHU53"/>
      <c r="KHV53"/>
      <c r="KHW53"/>
      <c r="KHX53"/>
      <c r="KHY53"/>
      <c r="KHZ53"/>
      <c r="KIA53"/>
      <c r="KIB53"/>
      <c r="KIC53"/>
      <c r="KID53"/>
      <c r="KIE53"/>
      <c r="KIF53"/>
      <c r="KIG53"/>
      <c r="KIH53"/>
      <c r="KII53"/>
      <c r="KIJ53"/>
      <c r="KIK53"/>
      <c r="KIL53"/>
      <c r="KIM53"/>
      <c r="KIN53"/>
      <c r="KIO53"/>
      <c r="KIP53"/>
      <c r="KIQ53"/>
      <c r="KIR53"/>
      <c r="KIS53"/>
      <c r="KIT53"/>
      <c r="KIU53"/>
      <c r="KIV53"/>
      <c r="KIW53"/>
      <c r="KIX53"/>
      <c r="KIY53"/>
      <c r="KIZ53"/>
      <c r="KJA53"/>
      <c r="KJB53"/>
      <c r="KJC53"/>
      <c r="KJD53"/>
      <c r="KJE53"/>
      <c r="KJF53"/>
      <c r="KJG53"/>
      <c r="KJH53"/>
      <c r="KJI53"/>
      <c r="KJJ53"/>
      <c r="KJK53"/>
      <c r="KJL53"/>
      <c r="KJM53"/>
      <c r="KJN53"/>
      <c r="KJO53"/>
      <c r="KJP53"/>
      <c r="KJQ53"/>
      <c r="KJR53"/>
      <c r="KJS53"/>
      <c r="KJT53"/>
      <c r="KJU53"/>
      <c r="KJV53"/>
      <c r="KJW53"/>
      <c r="KJX53"/>
      <c r="KJY53"/>
      <c r="KJZ53"/>
      <c r="KKA53"/>
      <c r="KKB53"/>
      <c r="KKC53"/>
      <c r="KKD53"/>
      <c r="KKE53"/>
      <c r="KKF53"/>
      <c r="KKG53"/>
      <c r="KKH53"/>
      <c r="KKI53"/>
      <c r="KKJ53"/>
      <c r="KKK53"/>
      <c r="KKL53"/>
      <c r="KKM53"/>
      <c r="KKN53"/>
      <c r="KKO53"/>
      <c r="KKP53"/>
      <c r="KKQ53"/>
      <c r="KKR53"/>
      <c r="KKS53"/>
      <c r="KKT53"/>
      <c r="KKU53"/>
      <c r="KKV53"/>
      <c r="KKW53"/>
      <c r="KKX53"/>
      <c r="KKY53"/>
      <c r="KKZ53"/>
      <c r="KLA53"/>
      <c r="KLB53"/>
      <c r="KLC53"/>
      <c r="KLD53"/>
      <c r="KLE53"/>
      <c r="KLF53"/>
      <c r="KLG53"/>
      <c r="KLH53"/>
      <c r="KLI53"/>
      <c r="KLJ53"/>
      <c r="KLK53"/>
      <c r="KLL53"/>
      <c r="KLM53"/>
      <c r="KLN53"/>
      <c r="KLO53"/>
      <c r="KLP53"/>
      <c r="KLQ53"/>
      <c r="KLR53"/>
      <c r="KLS53"/>
      <c r="KLT53"/>
      <c r="KLU53"/>
      <c r="KLV53"/>
      <c r="KLW53"/>
      <c r="KLX53"/>
      <c r="KLY53"/>
      <c r="KLZ53"/>
      <c r="KMA53"/>
      <c r="KMB53"/>
      <c r="KMC53"/>
      <c r="KMD53"/>
      <c r="KME53"/>
      <c r="KMF53"/>
      <c r="KMG53"/>
      <c r="KMH53"/>
      <c r="KMI53"/>
      <c r="KMJ53"/>
      <c r="KMK53"/>
      <c r="KML53"/>
      <c r="KMM53"/>
      <c r="KMN53"/>
      <c r="KMO53"/>
      <c r="KMP53"/>
      <c r="KMQ53"/>
      <c r="KMR53"/>
      <c r="KMS53"/>
      <c r="KMT53"/>
      <c r="KMU53"/>
      <c r="KMV53"/>
      <c r="KMW53"/>
      <c r="KMX53"/>
      <c r="KMY53"/>
      <c r="KMZ53"/>
      <c r="KNA53"/>
      <c r="KNB53"/>
      <c r="KNC53"/>
      <c r="KND53"/>
      <c r="KNE53"/>
      <c r="KNF53"/>
      <c r="KNG53"/>
      <c r="KNH53"/>
      <c r="KNI53"/>
      <c r="KNJ53"/>
      <c r="KNK53"/>
      <c r="KNL53"/>
      <c r="KNM53"/>
      <c r="KNN53"/>
      <c r="KNO53"/>
      <c r="KNP53"/>
      <c r="KNQ53"/>
      <c r="KNR53"/>
      <c r="KNS53"/>
      <c r="KNT53"/>
      <c r="KNU53"/>
      <c r="KNV53"/>
      <c r="KNW53"/>
      <c r="KNX53"/>
      <c r="KNY53"/>
      <c r="KNZ53"/>
      <c r="KOA53"/>
      <c r="KOB53"/>
      <c r="KOC53"/>
      <c r="KOD53"/>
      <c r="KOE53"/>
      <c r="KOF53"/>
      <c r="KOG53"/>
      <c r="KOH53"/>
      <c r="KOI53"/>
      <c r="KOJ53"/>
      <c r="KOK53"/>
      <c r="KOL53"/>
      <c r="KOM53"/>
      <c r="KON53"/>
      <c r="KOO53"/>
      <c r="KOP53"/>
      <c r="KOQ53"/>
      <c r="KOR53"/>
      <c r="KOS53"/>
      <c r="KOT53"/>
      <c r="KOU53"/>
      <c r="KOV53"/>
      <c r="KOW53"/>
      <c r="KOX53"/>
      <c r="KOY53"/>
      <c r="KOZ53"/>
      <c r="KPA53"/>
      <c r="KPB53"/>
      <c r="KPC53"/>
      <c r="KPD53"/>
      <c r="KPE53"/>
      <c r="KPF53"/>
      <c r="KPG53"/>
      <c r="KPH53"/>
      <c r="KPI53"/>
      <c r="KPJ53"/>
      <c r="KPK53"/>
      <c r="KPL53"/>
      <c r="KPM53"/>
      <c r="KPN53"/>
      <c r="KPO53"/>
      <c r="KPP53"/>
      <c r="KPQ53"/>
      <c r="KPR53"/>
      <c r="KPS53"/>
      <c r="KPT53"/>
      <c r="KPU53"/>
      <c r="KPV53"/>
      <c r="KPW53"/>
      <c r="KPX53"/>
      <c r="KPY53"/>
      <c r="KPZ53"/>
      <c r="KQA53"/>
      <c r="KQB53"/>
      <c r="KQC53"/>
      <c r="KQD53"/>
      <c r="KQE53"/>
      <c r="KQF53"/>
      <c r="KQG53"/>
      <c r="KQH53"/>
      <c r="KQI53"/>
      <c r="KQJ53"/>
      <c r="KQK53"/>
      <c r="KQL53"/>
      <c r="KQM53"/>
      <c r="KQN53"/>
      <c r="KQO53"/>
      <c r="KQP53"/>
      <c r="KQQ53"/>
      <c r="KQR53"/>
      <c r="KQS53"/>
      <c r="KQT53"/>
      <c r="KQU53"/>
      <c r="KQV53"/>
      <c r="KQW53"/>
      <c r="KQX53"/>
      <c r="KQY53"/>
      <c r="KQZ53"/>
      <c r="KRA53"/>
      <c r="KRB53"/>
      <c r="KRC53"/>
      <c r="KRD53"/>
      <c r="KRE53"/>
      <c r="KRF53"/>
      <c r="KRG53"/>
      <c r="KRH53"/>
      <c r="KRI53"/>
      <c r="KRJ53"/>
      <c r="KRK53"/>
      <c r="KRL53"/>
      <c r="KRM53"/>
      <c r="KRN53"/>
      <c r="KRO53"/>
      <c r="KRP53"/>
      <c r="KRQ53"/>
      <c r="KRR53"/>
      <c r="KRS53"/>
      <c r="KRT53"/>
      <c r="KRU53"/>
      <c r="KRV53"/>
      <c r="KRW53"/>
      <c r="KRX53"/>
      <c r="KRY53"/>
      <c r="KRZ53"/>
      <c r="KSA53"/>
      <c r="KSB53"/>
      <c r="KSC53"/>
      <c r="KSD53"/>
      <c r="KSE53"/>
      <c r="KSF53"/>
      <c r="KSG53"/>
      <c r="KSH53"/>
      <c r="KSI53"/>
      <c r="KSJ53"/>
      <c r="KSK53"/>
      <c r="KSL53"/>
      <c r="KSM53"/>
      <c r="KSN53"/>
      <c r="KSO53"/>
      <c r="KSP53"/>
      <c r="KSQ53"/>
      <c r="KSR53"/>
      <c r="KSS53"/>
      <c r="KST53"/>
      <c r="KSU53"/>
      <c r="KSV53"/>
      <c r="KSW53"/>
      <c r="KSX53"/>
      <c r="KSY53"/>
      <c r="KSZ53"/>
      <c r="KTA53"/>
      <c r="KTB53"/>
      <c r="KTC53"/>
      <c r="KTD53"/>
      <c r="KTE53"/>
      <c r="KTF53"/>
      <c r="KTG53"/>
      <c r="KTH53"/>
      <c r="KTI53"/>
      <c r="KTJ53"/>
      <c r="KTK53"/>
      <c r="KTL53"/>
      <c r="KTM53"/>
      <c r="KTN53"/>
      <c r="KTO53"/>
      <c r="KTP53"/>
      <c r="KTQ53"/>
      <c r="KTR53"/>
      <c r="KTS53"/>
      <c r="KTT53"/>
      <c r="KTU53"/>
      <c r="KTV53"/>
      <c r="KTW53"/>
      <c r="KTX53"/>
      <c r="KTY53"/>
      <c r="KTZ53"/>
      <c r="KUA53"/>
      <c r="KUB53"/>
      <c r="KUC53"/>
      <c r="KUD53"/>
      <c r="KUE53"/>
      <c r="KUF53"/>
      <c r="KUG53"/>
      <c r="KUH53"/>
      <c r="KUI53"/>
      <c r="KUJ53"/>
      <c r="KUK53"/>
      <c r="KUL53"/>
      <c r="KUM53"/>
      <c r="KUN53"/>
      <c r="KUO53"/>
      <c r="KUP53"/>
      <c r="KUQ53"/>
      <c r="KUR53"/>
      <c r="KUS53"/>
      <c r="KUT53"/>
      <c r="KUU53"/>
      <c r="KUV53"/>
      <c r="KUW53"/>
      <c r="KUX53"/>
      <c r="KUY53"/>
      <c r="KUZ53"/>
      <c r="KVA53"/>
      <c r="KVB53"/>
      <c r="KVC53"/>
      <c r="KVD53"/>
      <c r="KVE53"/>
      <c r="KVF53"/>
      <c r="KVG53"/>
      <c r="KVH53"/>
      <c r="KVI53"/>
      <c r="KVJ53"/>
      <c r="KVK53"/>
      <c r="KVL53"/>
      <c r="KVM53"/>
      <c r="KVN53"/>
      <c r="KVO53"/>
      <c r="KVP53"/>
      <c r="KVQ53"/>
      <c r="KVR53"/>
      <c r="KVS53"/>
      <c r="KVT53"/>
      <c r="KVU53"/>
      <c r="KVV53"/>
      <c r="KVW53"/>
      <c r="KVX53"/>
      <c r="KVY53"/>
      <c r="KVZ53"/>
      <c r="KWA53"/>
      <c r="KWB53"/>
      <c r="KWC53"/>
      <c r="KWD53"/>
      <c r="KWE53"/>
      <c r="KWF53"/>
      <c r="KWG53"/>
      <c r="KWH53"/>
      <c r="KWI53"/>
      <c r="KWJ53"/>
      <c r="KWK53"/>
      <c r="KWL53"/>
      <c r="KWM53"/>
      <c r="KWN53"/>
      <c r="KWO53"/>
      <c r="KWP53"/>
      <c r="KWQ53"/>
      <c r="KWR53"/>
      <c r="KWS53"/>
      <c r="KWT53"/>
      <c r="KWU53"/>
      <c r="KWV53"/>
      <c r="KWW53"/>
      <c r="KWX53"/>
      <c r="KWY53"/>
      <c r="KWZ53"/>
      <c r="KXA53"/>
      <c r="KXB53"/>
      <c r="KXC53"/>
      <c r="KXD53"/>
      <c r="KXE53"/>
      <c r="KXF53"/>
      <c r="KXG53"/>
      <c r="KXH53"/>
      <c r="KXI53"/>
      <c r="KXJ53"/>
      <c r="KXK53"/>
      <c r="KXL53"/>
      <c r="KXM53"/>
      <c r="KXN53"/>
      <c r="KXO53"/>
      <c r="KXP53"/>
      <c r="KXQ53"/>
      <c r="KXR53"/>
      <c r="KXS53"/>
      <c r="KXT53"/>
      <c r="KXU53"/>
      <c r="KXV53"/>
      <c r="KXW53"/>
      <c r="KXX53"/>
      <c r="KXY53"/>
      <c r="KXZ53"/>
      <c r="KYA53"/>
      <c r="KYB53"/>
      <c r="KYC53"/>
      <c r="KYD53"/>
      <c r="KYE53"/>
      <c r="KYF53"/>
      <c r="KYG53"/>
      <c r="KYH53"/>
      <c r="KYI53"/>
      <c r="KYJ53"/>
      <c r="KYK53"/>
      <c r="KYL53"/>
      <c r="KYM53"/>
      <c r="KYN53"/>
      <c r="KYO53"/>
      <c r="KYP53"/>
      <c r="KYQ53"/>
      <c r="KYR53"/>
      <c r="KYS53"/>
      <c r="KYT53"/>
      <c r="KYU53"/>
      <c r="KYV53"/>
      <c r="KYW53"/>
      <c r="KYX53"/>
      <c r="KYY53"/>
      <c r="KYZ53"/>
      <c r="KZA53"/>
      <c r="KZB53"/>
      <c r="KZC53"/>
      <c r="KZD53"/>
      <c r="KZE53"/>
      <c r="KZF53"/>
      <c r="KZG53"/>
      <c r="KZH53"/>
      <c r="KZI53"/>
      <c r="KZJ53"/>
      <c r="KZK53"/>
      <c r="KZL53"/>
      <c r="KZM53"/>
      <c r="KZN53"/>
      <c r="KZO53"/>
      <c r="KZP53"/>
      <c r="KZQ53"/>
      <c r="KZR53"/>
      <c r="KZS53"/>
      <c r="KZT53"/>
      <c r="KZU53"/>
      <c r="KZV53"/>
      <c r="KZW53"/>
      <c r="KZX53"/>
      <c r="KZY53"/>
      <c r="KZZ53"/>
      <c r="LAA53"/>
      <c r="LAB53"/>
      <c r="LAC53"/>
      <c r="LAD53"/>
      <c r="LAE53"/>
      <c r="LAF53"/>
      <c r="LAG53"/>
      <c r="LAH53"/>
      <c r="LAI53"/>
      <c r="LAJ53"/>
      <c r="LAK53"/>
      <c r="LAL53"/>
      <c r="LAM53"/>
      <c r="LAN53"/>
      <c r="LAO53"/>
      <c r="LAP53"/>
      <c r="LAQ53"/>
      <c r="LAR53"/>
      <c r="LAS53"/>
      <c r="LAT53"/>
      <c r="LAU53"/>
      <c r="LAV53"/>
      <c r="LAW53"/>
      <c r="LAX53"/>
      <c r="LAY53"/>
      <c r="LAZ53"/>
      <c r="LBA53"/>
      <c r="LBB53"/>
      <c r="LBC53"/>
      <c r="LBD53"/>
      <c r="LBE53"/>
      <c r="LBF53"/>
      <c r="LBG53"/>
      <c r="LBH53"/>
      <c r="LBI53"/>
      <c r="LBJ53"/>
      <c r="LBK53"/>
      <c r="LBL53"/>
      <c r="LBM53"/>
      <c r="LBN53"/>
      <c r="LBO53"/>
      <c r="LBP53"/>
      <c r="LBQ53"/>
      <c r="LBR53"/>
      <c r="LBS53"/>
      <c r="LBT53"/>
      <c r="LBU53"/>
      <c r="LBV53"/>
      <c r="LBW53"/>
      <c r="LBX53"/>
      <c r="LBY53"/>
      <c r="LBZ53"/>
      <c r="LCA53"/>
      <c r="LCB53"/>
      <c r="LCC53"/>
      <c r="LCD53"/>
      <c r="LCE53"/>
      <c r="LCF53"/>
      <c r="LCG53"/>
      <c r="LCH53"/>
      <c r="LCI53"/>
      <c r="LCJ53"/>
      <c r="LCK53"/>
      <c r="LCL53"/>
      <c r="LCM53"/>
      <c r="LCN53"/>
      <c r="LCO53"/>
      <c r="LCP53"/>
      <c r="LCQ53"/>
      <c r="LCR53"/>
      <c r="LCS53"/>
      <c r="LCT53"/>
      <c r="LCU53"/>
      <c r="LCV53"/>
      <c r="LCW53"/>
      <c r="LCX53"/>
      <c r="LCY53"/>
      <c r="LCZ53"/>
      <c r="LDA53"/>
      <c r="LDB53"/>
      <c r="LDC53"/>
      <c r="LDD53"/>
      <c r="LDE53"/>
      <c r="LDF53"/>
      <c r="LDG53"/>
      <c r="LDH53"/>
      <c r="LDI53"/>
      <c r="LDJ53"/>
      <c r="LDK53"/>
      <c r="LDL53"/>
      <c r="LDM53"/>
      <c r="LDN53"/>
      <c r="LDO53"/>
      <c r="LDP53"/>
      <c r="LDQ53"/>
      <c r="LDR53"/>
      <c r="LDS53"/>
      <c r="LDT53"/>
      <c r="LDU53"/>
      <c r="LDV53"/>
      <c r="LDW53"/>
      <c r="LDX53"/>
      <c r="LDY53"/>
      <c r="LDZ53"/>
      <c r="LEA53"/>
      <c r="LEB53"/>
      <c r="LEC53"/>
      <c r="LED53"/>
      <c r="LEE53"/>
      <c r="LEF53"/>
      <c r="LEG53"/>
      <c r="LEH53"/>
      <c r="LEI53"/>
      <c r="LEJ53"/>
      <c r="LEK53"/>
      <c r="LEL53"/>
      <c r="LEM53"/>
      <c r="LEN53"/>
      <c r="LEO53"/>
      <c r="LEP53"/>
      <c r="LEQ53"/>
      <c r="LER53"/>
      <c r="LES53"/>
      <c r="LET53"/>
      <c r="LEU53"/>
      <c r="LEV53"/>
      <c r="LEW53"/>
      <c r="LEX53"/>
      <c r="LEY53"/>
      <c r="LEZ53"/>
      <c r="LFA53"/>
      <c r="LFB53"/>
      <c r="LFC53"/>
      <c r="LFD53"/>
      <c r="LFE53"/>
      <c r="LFF53"/>
      <c r="LFG53"/>
      <c r="LFH53"/>
      <c r="LFI53"/>
      <c r="LFJ53"/>
      <c r="LFK53"/>
      <c r="LFL53"/>
      <c r="LFM53"/>
      <c r="LFN53"/>
      <c r="LFO53"/>
      <c r="LFP53"/>
      <c r="LFQ53"/>
      <c r="LFR53"/>
      <c r="LFS53"/>
      <c r="LFT53"/>
      <c r="LFU53"/>
      <c r="LFV53"/>
      <c r="LFW53"/>
      <c r="LFX53"/>
      <c r="LFY53"/>
      <c r="LFZ53"/>
      <c r="LGA53"/>
      <c r="LGB53"/>
      <c r="LGC53"/>
      <c r="LGD53"/>
      <c r="LGE53"/>
      <c r="LGF53"/>
      <c r="LGG53"/>
      <c r="LGH53"/>
      <c r="LGI53"/>
      <c r="LGJ53"/>
      <c r="LGK53"/>
      <c r="LGL53"/>
      <c r="LGM53"/>
      <c r="LGN53"/>
      <c r="LGO53"/>
      <c r="LGP53"/>
      <c r="LGQ53"/>
      <c r="LGR53"/>
      <c r="LGS53"/>
      <c r="LGT53"/>
      <c r="LGU53"/>
      <c r="LGV53"/>
      <c r="LGW53"/>
      <c r="LGX53"/>
      <c r="LGY53"/>
      <c r="LGZ53"/>
      <c r="LHA53"/>
      <c r="LHB53"/>
      <c r="LHC53"/>
      <c r="LHD53"/>
      <c r="LHE53"/>
      <c r="LHF53"/>
      <c r="LHG53"/>
      <c r="LHH53"/>
      <c r="LHI53"/>
      <c r="LHJ53"/>
      <c r="LHK53"/>
      <c r="LHL53"/>
      <c r="LHM53"/>
      <c r="LHN53"/>
      <c r="LHO53"/>
      <c r="LHP53"/>
      <c r="LHQ53"/>
      <c r="LHR53"/>
      <c r="LHS53"/>
      <c r="LHT53"/>
      <c r="LHU53"/>
      <c r="LHV53"/>
      <c r="LHW53"/>
      <c r="LHX53"/>
      <c r="LHY53"/>
      <c r="LHZ53"/>
      <c r="LIA53"/>
      <c r="LIB53"/>
      <c r="LIC53"/>
      <c r="LID53"/>
      <c r="LIE53"/>
      <c r="LIF53"/>
      <c r="LIG53"/>
      <c r="LIH53"/>
      <c r="LII53"/>
      <c r="LIJ53"/>
      <c r="LIK53"/>
      <c r="LIL53"/>
      <c r="LIM53"/>
      <c r="LIN53"/>
      <c r="LIO53"/>
      <c r="LIP53"/>
      <c r="LIQ53"/>
      <c r="LIR53"/>
      <c r="LIS53"/>
      <c r="LIT53"/>
      <c r="LIU53"/>
      <c r="LIV53"/>
      <c r="LIW53"/>
      <c r="LIX53"/>
      <c r="LIY53"/>
      <c r="LIZ53"/>
      <c r="LJA53"/>
      <c r="LJB53"/>
      <c r="LJC53"/>
      <c r="LJD53"/>
      <c r="LJE53"/>
      <c r="LJF53"/>
      <c r="LJG53"/>
      <c r="LJH53"/>
      <c r="LJI53"/>
      <c r="LJJ53"/>
      <c r="LJK53"/>
      <c r="LJL53"/>
      <c r="LJM53"/>
      <c r="LJN53"/>
      <c r="LJO53"/>
      <c r="LJP53"/>
      <c r="LJQ53"/>
      <c r="LJR53"/>
      <c r="LJS53"/>
      <c r="LJT53"/>
      <c r="LJU53"/>
      <c r="LJV53"/>
      <c r="LJW53"/>
      <c r="LJX53"/>
      <c r="LJY53"/>
      <c r="LJZ53"/>
      <c r="LKA53"/>
      <c r="LKB53"/>
      <c r="LKC53"/>
      <c r="LKD53"/>
      <c r="LKE53"/>
      <c r="LKF53"/>
      <c r="LKG53"/>
      <c r="LKH53"/>
      <c r="LKI53"/>
      <c r="LKJ53"/>
      <c r="LKK53"/>
      <c r="LKL53"/>
      <c r="LKM53"/>
      <c r="LKN53"/>
      <c r="LKO53"/>
      <c r="LKP53"/>
      <c r="LKQ53"/>
      <c r="LKR53"/>
      <c r="LKS53"/>
      <c r="LKT53"/>
      <c r="LKU53"/>
      <c r="LKV53"/>
      <c r="LKW53"/>
      <c r="LKX53"/>
      <c r="LKY53"/>
      <c r="LKZ53"/>
      <c r="LLA53"/>
      <c r="LLB53"/>
      <c r="LLC53"/>
      <c r="LLD53"/>
      <c r="LLE53"/>
      <c r="LLF53"/>
      <c r="LLG53"/>
      <c r="LLH53"/>
      <c r="LLI53"/>
      <c r="LLJ53"/>
      <c r="LLK53"/>
      <c r="LLL53"/>
      <c r="LLM53"/>
      <c r="LLN53"/>
      <c r="LLO53"/>
      <c r="LLP53"/>
      <c r="LLQ53"/>
      <c r="LLR53"/>
      <c r="LLS53"/>
      <c r="LLT53"/>
      <c r="LLU53"/>
      <c r="LLV53"/>
      <c r="LLW53"/>
      <c r="LLX53"/>
      <c r="LLY53"/>
      <c r="LLZ53"/>
      <c r="LMA53"/>
      <c r="LMB53"/>
      <c r="LMC53"/>
      <c r="LMD53"/>
      <c r="LME53"/>
      <c r="LMF53"/>
      <c r="LMG53"/>
      <c r="LMH53"/>
      <c r="LMI53"/>
      <c r="LMJ53"/>
      <c r="LMK53"/>
      <c r="LML53"/>
      <c r="LMM53"/>
      <c r="LMN53"/>
      <c r="LMO53"/>
      <c r="LMP53"/>
      <c r="LMQ53"/>
      <c r="LMR53"/>
      <c r="LMS53"/>
      <c r="LMT53"/>
      <c r="LMU53"/>
      <c r="LMV53"/>
      <c r="LMW53"/>
      <c r="LMX53"/>
      <c r="LMY53"/>
      <c r="LMZ53"/>
      <c r="LNA53"/>
      <c r="LNB53"/>
      <c r="LNC53"/>
      <c r="LND53"/>
      <c r="LNE53"/>
      <c r="LNF53"/>
      <c r="LNG53"/>
      <c r="LNH53"/>
      <c r="LNI53"/>
      <c r="LNJ53"/>
      <c r="LNK53"/>
      <c r="LNL53"/>
      <c r="LNM53"/>
      <c r="LNN53"/>
      <c r="LNO53"/>
      <c r="LNP53"/>
      <c r="LNQ53"/>
      <c r="LNR53"/>
      <c r="LNS53"/>
      <c r="LNT53"/>
      <c r="LNU53"/>
      <c r="LNV53"/>
      <c r="LNW53"/>
      <c r="LNX53"/>
      <c r="LNY53"/>
      <c r="LNZ53"/>
      <c r="LOA53"/>
      <c r="LOB53"/>
      <c r="LOC53"/>
      <c r="LOD53"/>
      <c r="LOE53"/>
      <c r="LOF53"/>
      <c r="LOG53"/>
      <c r="LOH53"/>
      <c r="LOI53"/>
      <c r="LOJ53"/>
      <c r="LOK53"/>
      <c r="LOL53"/>
      <c r="LOM53"/>
      <c r="LON53"/>
      <c r="LOO53"/>
      <c r="LOP53"/>
      <c r="LOQ53"/>
      <c r="LOR53"/>
      <c r="LOS53"/>
      <c r="LOT53"/>
      <c r="LOU53"/>
      <c r="LOV53"/>
      <c r="LOW53"/>
      <c r="LOX53"/>
      <c r="LOY53"/>
      <c r="LOZ53"/>
      <c r="LPA53"/>
      <c r="LPB53"/>
      <c r="LPC53"/>
      <c r="LPD53"/>
      <c r="LPE53"/>
      <c r="LPF53"/>
      <c r="LPG53"/>
      <c r="LPH53"/>
      <c r="LPI53"/>
      <c r="LPJ53"/>
      <c r="LPK53"/>
      <c r="LPL53"/>
      <c r="LPM53"/>
      <c r="LPN53"/>
      <c r="LPO53"/>
      <c r="LPP53"/>
      <c r="LPQ53"/>
      <c r="LPR53"/>
      <c r="LPS53"/>
      <c r="LPT53"/>
      <c r="LPU53"/>
      <c r="LPV53"/>
      <c r="LPW53"/>
      <c r="LPX53"/>
      <c r="LPY53"/>
      <c r="LPZ53"/>
      <c r="LQA53"/>
      <c r="LQB53"/>
      <c r="LQC53"/>
      <c r="LQD53"/>
      <c r="LQE53"/>
      <c r="LQF53"/>
      <c r="LQG53"/>
      <c r="LQH53"/>
      <c r="LQI53"/>
      <c r="LQJ53"/>
      <c r="LQK53"/>
      <c r="LQL53"/>
      <c r="LQM53"/>
      <c r="LQN53"/>
      <c r="LQO53"/>
      <c r="LQP53"/>
      <c r="LQQ53"/>
      <c r="LQR53"/>
      <c r="LQS53"/>
      <c r="LQT53"/>
      <c r="LQU53"/>
      <c r="LQV53"/>
      <c r="LQW53"/>
      <c r="LQX53"/>
      <c r="LQY53"/>
      <c r="LQZ53"/>
      <c r="LRA53"/>
      <c r="LRB53"/>
      <c r="LRC53"/>
      <c r="LRD53"/>
      <c r="LRE53"/>
      <c r="LRF53"/>
      <c r="LRG53"/>
      <c r="LRH53"/>
      <c r="LRI53"/>
      <c r="LRJ53"/>
      <c r="LRK53"/>
      <c r="LRL53"/>
      <c r="LRM53"/>
      <c r="LRN53"/>
      <c r="LRO53"/>
      <c r="LRP53"/>
      <c r="LRQ53"/>
      <c r="LRR53"/>
      <c r="LRS53"/>
      <c r="LRT53"/>
      <c r="LRU53"/>
      <c r="LRV53"/>
      <c r="LRW53"/>
      <c r="LRX53"/>
      <c r="LRY53"/>
      <c r="LRZ53"/>
      <c r="LSA53"/>
      <c r="LSB53"/>
      <c r="LSC53"/>
      <c r="LSD53"/>
      <c r="LSE53"/>
      <c r="LSF53"/>
      <c r="LSG53"/>
      <c r="LSH53"/>
      <c r="LSI53"/>
      <c r="LSJ53"/>
      <c r="LSK53"/>
      <c r="LSL53"/>
      <c r="LSM53"/>
      <c r="LSN53"/>
      <c r="LSO53"/>
      <c r="LSP53"/>
      <c r="LSQ53"/>
      <c r="LSR53"/>
      <c r="LSS53"/>
      <c r="LST53"/>
      <c r="LSU53"/>
      <c r="LSV53"/>
      <c r="LSW53"/>
      <c r="LSX53"/>
      <c r="LSY53"/>
      <c r="LSZ53"/>
      <c r="LTA53"/>
      <c r="LTB53"/>
      <c r="LTC53"/>
      <c r="LTD53"/>
      <c r="LTE53"/>
      <c r="LTF53"/>
      <c r="LTG53"/>
      <c r="LTH53"/>
      <c r="LTI53"/>
      <c r="LTJ53"/>
      <c r="LTK53"/>
      <c r="LTL53"/>
      <c r="LTM53"/>
      <c r="LTN53"/>
      <c r="LTO53"/>
      <c r="LTP53"/>
      <c r="LTQ53"/>
      <c r="LTR53"/>
      <c r="LTS53"/>
      <c r="LTT53"/>
      <c r="LTU53"/>
      <c r="LTV53"/>
      <c r="LTW53"/>
      <c r="LTX53"/>
      <c r="LTY53"/>
      <c r="LTZ53"/>
      <c r="LUA53"/>
      <c r="LUB53"/>
      <c r="LUC53"/>
      <c r="LUD53"/>
      <c r="LUE53"/>
      <c r="LUF53"/>
      <c r="LUG53"/>
      <c r="LUH53"/>
      <c r="LUI53"/>
      <c r="LUJ53"/>
      <c r="LUK53"/>
      <c r="LUL53"/>
      <c r="LUM53"/>
      <c r="LUN53"/>
      <c r="LUO53"/>
      <c r="LUP53"/>
      <c r="LUQ53"/>
      <c r="LUR53"/>
      <c r="LUS53"/>
      <c r="LUT53"/>
      <c r="LUU53"/>
      <c r="LUV53"/>
      <c r="LUW53"/>
      <c r="LUX53"/>
      <c r="LUY53"/>
      <c r="LUZ53"/>
      <c r="LVA53"/>
      <c r="LVB53"/>
      <c r="LVC53"/>
      <c r="LVD53"/>
      <c r="LVE53"/>
      <c r="LVF53"/>
      <c r="LVG53"/>
      <c r="LVH53"/>
      <c r="LVI53"/>
      <c r="LVJ53"/>
      <c r="LVK53"/>
      <c r="LVL53"/>
      <c r="LVM53"/>
      <c r="LVN53"/>
      <c r="LVO53"/>
      <c r="LVP53"/>
      <c r="LVQ53"/>
      <c r="LVR53"/>
      <c r="LVS53"/>
      <c r="LVT53"/>
      <c r="LVU53"/>
      <c r="LVV53"/>
      <c r="LVW53"/>
      <c r="LVX53"/>
      <c r="LVY53"/>
      <c r="LVZ53"/>
      <c r="LWA53"/>
      <c r="LWB53"/>
      <c r="LWC53"/>
      <c r="LWD53"/>
      <c r="LWE53"/>
      <c r="LWF53"/>
      <c r="LWG53"/>
      <c r="LWH53"/>
      <c r="LWI53"/>
      <c r="LWJ53"/>
      <c r="LWK53"/>
      <c r="LWL53"/>
      <c r="LWM53"/>
      <c r="LWN53"/>
      <c r="LWO53"/>
      <c r="LWP53"/>
      <c r="LWQ53"/>
      <c r="LWR53"/>
      <c r="LWS53"/>
      <c r="LWT53"/>
      <c r="LWU53"/>
      <c r="LWV53"/>
      <c r="LWW53"/>
      <c r="LWX53"/>
      <c r="LWY53"/>
      <c r="LWZ53"/>
      <c r="LXA53"/>
      <c r="LXB53"/>
      <c r="LXC53"/>
      <c r="LXD53"/>
      <c r="LXE53"/>
      <c r="LXF53"/>
      <c r="LXG53"/>
      <c r="LXH53"/>
      <c r="LXI53"/>
      <c r="LXJ53"/>
      <c r="LXK53"/>
      <c r="LXL53"/>
      <c r="LXM53"/>
      <c r="LXN53"/>
      <c r="LXO53"/>
      <c r="LXP53"/>
      <c r="LXQ53"/>
      <c r="LXR53"/>
      <c r="LXS53"/>
      <c r="LXT53"/>
      <c r="LXU53"/>
      <c r="LXV53"/>
      <c r="LXW53"/>
      <c r="LXX53"/>
      <c r="LXY53"/>
      <c r="LXZ53"/>
      <c r="LYA53"/>
      <c r="LYB53"/>
      <c r="LYC53"/>
      <c r="LYD53"/>
      <c r="LYE53"/>
      <c r="LYF53"/>
      <c r="LYG53"/>
      <c r="LYH53"/>
      <c r="LYI53"/>
      <c r="LYJ53"/>
      <c r="LYK53"/>
      <c r="LYL53"/>
      <c r="LYM53"/>
      <c r="LYN53"/>
      <c r="LYO53"/>
      <c r="LYP53"/>
      <c r="LYQ53"/>
      <c r="LYR53"/>
      <c r="LYS53"/>
      <c r="LYT53"/>
      <c r="LYU53"/>
      <c r="LYV53"/>
      <c r="LYW53"/>
      <c r="LYX53"/>
      <c r="LYY53"/>
      <c r="LYZ53"/>
      <c r="LZA53"/>
      <c r="LZB53"/>
      <c r="LZC53"/>
      <c r="LZD53"/>
      <c r="LZE53"/>
      <c r="LZF53"/>
      <c r="LZG53"/>
      <c r="LZH53"/>
      <c r="LZI53"/>
      <c r="LZJ53"/>
      <c r="LZK53"/>
      <c r="LZL53"/>
      <c r="LZM53"/>
      <c r="LZN53"/>
      <c r="LZO53"/>
      <c r="LZP53"/>
      <c r="LZQ53"/>
      <c r="LZR53"/>
      <c r="LZS53"/>
      <c r="LZT53"/>
      <c r="LZU53"/>
      <c r="LZV53"/>
      <c r="LZW53"/>
      <c r="LZX53"/>
      <c r="LZY53"/>
      <c r="LZZ53"/>
      <c r="MAA53"/>
      <c r="MAB53"/>
      <c r="MAC53"/>
      <c r="MAD53"/>
      <c r="MAE53"/>
      <c r="MAF53"/>
      <c r="MAG53"/>
      <c r="MAH53"/>
      <c r="MAI53"/>
      <c r="MAJ53"/>
      <c r="MAK53"/>
      <c r="MAL53"/>
      <c r="MAM53"/>
      <c r="MAN53"/>
      <c r="MAO53"/>
      <c r="MAP53"/>
      <c r="MAQ53"/>
      <c r="MAR53"/>
      <c r="MAS53"/>
      <c r="MAT53"/>
      <c r="MAU53"/>
      <c r="MAV53"/>
      <c r="MAW53"/>
      <c r="MAX53"/>
      <c r="MAY53"/>
      <c r="MAZ53"/>
      <c r="MBA53"/>
      <c r="MBB53"/>
      <c r="MBC53"/>
      <c r="MBD53"/>
      <c r="MBE53"/>
      <c r="MBF53"/>
      <c r="MBG53"/>
      <c r="MBH53"/>
      <c r="MBI53"/>
      <c r="MBJ53"/>
      <c r="MBK53"/>
      <c r="MBL53"/>
      <c r="MBM53"/>
      <c r="MBN53"/>
      <c r="MBO53"/>
      <c r="MBP53"/>
      <c r="MBQ53"/>
      <c r="MBR53"/>
      <c r="MBS53"/>
      <c r="MBT53"/>
      <c r="MBU53"/>
      <c r="MBV53"/>
      <c r="MBW53"/>
      <c r="MBX53"/>
      <c r="MBY53"/>
      <c r="MBZ53"/>
      <c r="MCA53"/>
      <c r="MCB53"/>
      <c r="MCC53"/>
      <c r="MCD53"/>
      <c r="MCE53"/>
      <c r="MCF53"/>
      <c r="MCG53"/>
      <c r="MCH53"/>
      <c r="MCI53"/>
      <c r="MCJ53"/>
      <c r="MCK53"/>
      <c r="MCL53"/>
      <c r="MCM53"/>
      <c r="MCN53"/>
      <c r="MCO53"/>
      <c r="MCP53"/>
      <c r="MCQ53"/>
      <c r="MCR53"/>
      <c r="MCS53"/>
      <c r="MCT53"/>
      <c r="MCU53"/>
      <c r="MCV53"/>
      <c r="MCW53"/>
      <c r="MCX53"/>
      <c r="MCY53"/>
      <c r="MCZ53"/>
      <c r="MDA53"/>
      <c r="MDB53"/>
      <c r="MDC53"/>
      <c r="MDD53"/>
      <c r="MDE53"/>
      <c r="MDF53"/>
      <c r="MDG53"/>
      <c r="MDH53"/>
      <c r="MDI53"/>
      <c r="MDJ53"/>
      <c r="MDK53"/>
      <c r="MDL53"/>
      <c r="MDM53"/>
      <c r="MDN53"/>
      <c r="MDO53"/>
      <c r="MDP53"/>
      <c r="MDQ53"/>
      <c r="MDR53"/>
      <c r="MDS53"/>
      <c r="MDT53"/>
      <c r="MDU53"/>
      <c r="MDV53"/>
      <c r="MDW53"/>
      <c r="MDX53"/>
      <c r="MDY53"/>
      <c r="MDZ53"/>
      <c r="MEA53"/>
      <c r="MEB53"/>
      <c r="MEC53"/>
      <c r="MED53"/>
      <c r="MEE53"/>
      <c r="MEF53"/>
      <c r="MEG53"/>
      <c r="MEH53"/>
      <c r="MEI53"/>
      <c r="MEJ53"/>
      <c r="MEK53"/>
      <c r="MEL53"/>
      <c r="MEM53"/>
      <c r="MEN53"/>
      <c r="MEO53"/>
      <c r="MEP53"/>
      <c r="MEQ53"/>
      <c r="MER53"/>
      <c r="MES53"/>
      <c r="MET53"/>
      <c r="MEU53"/>
      <c r="MEV53"/>
      <c r="MEW53"/>
      <c r="MEX53"/>
      <c r="MEY53"/>
      <c r="MEZ53"/>
      <c r="MFA53"/>
      <c r="MFB53"/>
      <c r="MFC53"/>
      <c r="MFD53"/>
      <c r="MFE53"/>
      <c r="MFF53"/>
      <c r="MFG53"/>
      <c r="MFH53"/>
      <c r="MFI53"/>
      <c r="MFJ53"/>
      <c r="MFK53"/>
      <c r="MFL53"/>
      <c r="MFM53"/>
      <c r="MFN53"/>
      <c r="MFO53"/>
      <c r="MFP53"/>
      <c r="MFQ53"/>
      <c r="MFR53"/>
      <c r="MFS53"/>
      <c r="MFT53"/>
      <c r="MFU53"/>
      <c r="MFV53"/>
      <c r="MFW53"/>
      <c r="MFX53"/>
      <c r="MFY53"/>
      <c r="MFZ53"/>
      <c r="MGA53"/>
      <c r="MGB53"/>
      <c r="MGC53"/>
      <c r="MGD53"/>
      <c r="MGE53"/>
      <c r="MGF53"/>
      <c r="MGG53"/>
      <c r="MGH53"/>
      <c r="MGI53"/>
      <c r="MGJ53"/>
      <c r="MGK53"/>
      <c r="MGL53"/>
      <c r="MGM53"/>
      <c r="MGN53"/>
      <c r="MGO53"/>
      <c r="MGP53"/>
      <c r="MGQ53"/>
      <c r="MGR53"/>
      <c r="MGS53"/>
      <c r="MGT53"/>
      <c r="MGU53"/>
      <c r="MGV53"/>
      <c r="MGW53"/>
      <c r="MGX53"/>
      <c r="MGY53"/>
      <c r="MGZ53"/>
      <c r="MHA53"/>
      <c r="MHB53"/>
      <c r="MHC53"/>
      <c r="MHD53"/>
      <c r="MHE53"/>
      <c r="MHF53"/>
      <c r="MHG53"/>
      <c r="MHH53"/>
      <c r="MHI53"/>
      <c r="MHJ53"/>
      <c r="MHK53"/>
      <c r="MHL53"/>
      <c r="MHM53"/>
      <c r="MHN53"/>
      <c r="MHO53"/>
      <c r="MHP53"/>
      <c r="MHQ53"/>
      <c r="MHR53"/>
      <c r="MHS53"/>
      <c r="MHT53"/>
      <c r="MHU53"/>
      <c r="MHV53"/>
      <c r="MHW53"/>
      <c r="MHX53"/>
      <c r="MHY53"/>
      <c r="MHZ53"/>
      <c r="MIA53"/>
      <c r="MIB53"/>
      <c r="MIC53"/>
      <c r="MID53"/>
      <c r="MIE53"/>
      <c r="MIF53"/>
      <c r="MIG53"/>
      <c r="MIH53"/>
      <c r="MII53"/>
      <c r="MIJ53"/>
      <c r="MIK53"/>
      <c r="MIL53"/>
      <c r="MIM53"/>
      <c r="MIN53"/>
      <c r="MIO53"/>
      <c r="MIP53"/>
      <c r="MIQ53"/>
      <c r="MIR53"/>
      <c r="MIS53"/>
      <c r="MIT53"/>
      <c r="MIU53"/>
      <c r="MIV53"/>
      <c r="MIW53"/>
      <c r="MIX53"/>
      <c r="MIY53"/>
      <c r="MIZ53"/>
      <c r="MJA53"/>
      <c r="MJB53"/>
      <c r="MJC53"/>
      <c r="MJD53"/>
      <c r="MJE53"/>
      <c r="MJF53"/>
      <c r="MJG53"/>
      <c r="MJH53"/>
      <c r="MJI53"/>
      <c r="MJJ53"/>
      <c r="MJK53"/>
      <c r="MJL53"/>
      <c r="MJM53"/>
      <c r="MJN53"/>
      <c r="MJO53"/>
      <c r="MJP53"/>
      <c r="MJQ53"/>
      <c r="MJR53"/>
      <c r="MJS53"/>
      <c r="MJT53"/>
      <c r="MJU53"/>
      <c r="MJV53"/>
      <c r="MJW53"/>
      <c r="MJX53"/>
      <c r="MJY53"/>
      <c r="MJZ53"/>
      <c r="MKA53"/>
      <c r="MKB53"/>
      <c r="MKC53"/>
      <c r="MKD53"/>
      <c r="MKE53"/>
      <c r="MKF53"/>
      <c r="MKG53"/>
      <c r="MKH53"/>
      <c r="MKI53"/>
      <c r="MKJ53"/>
      <c r="MKK53"/>
      <c r="MKL53"/>
      <c r="MKM53"/>
      <c r="MKN53"/>
      <c r="MKO53"/>
      <c r="MKP53"/>
      <c r="MKQ53"/>
      <c r="MKR53"/>
      <c r="MKS53"/>
      <c r="MKT53"/>
      <c r="MKU53"/>
      <c r="MKV53"/>
      <c r="MKW53"/>
      <c r="MKX53"/>
      <c r="MKY53"/>
      <c r="MKZ53"/>
      <c r="MLA53"/>
      <c r="MLB53"/>
      <c r="MLC53"/>
      <c r="MLD53"/>
      <c r="MLE53"/>
      <c r="MLF53"/>
      <c r="MLG53"/>
      <c r="MLH53"/>
      <c r="MLI53"/>
      <c r="MLJ53"/>
      <c r="MLK53"/>
      <c r="MLL53"/>
      <c r="MLM53"/>
      <c r="MLN53"/>
      <c r="MLO53"/>
      <c r="MLP53"/>
      <c r="MLQ53"/>
      <c r="MLR53"/>
      <c r="MLS53"/>
      <c r="MLT53"/>
      <c r="MLU53"/>
      <c r="MLV53"/>
      <c r="MLW53"/>
      <c r="MLX53"/>
      <c r="MLY53"/>
      <c r="MLZ53"/>
      <c r="MMA53"/>
      <c r="MMB53"/>
      <c r="MMC53"/>
      <c r="MMD53"/>
      <c r="MME53"/>
      <c r="MMF53"/>
      <c r="MMG53"/>
      <c r="MMH53"/>
      <c r="MMI53"/>
      <c r="MMJ53"/>
      <c r="MMK53"/>
      <c r="MML53"/>
      <c r="MMM53"/>
      <c r="MMN53"/>
      <c r="MMO53"/>
      <c r="MMP53"/>
      <c r="MMQ53"/>
      <c r="MMR53"/>
      <c r="MMS53"/>
      <c r="MMT53"/>
      <c r="MMU53"/>
      <c r="MMV53"/>
      <c r="MMW53"/>
      <c r="MMX53"/>
      <c r="MMY53"/>
      <c r="MMZ53"/>
      <c r="MNA53"/>
      <c r="MNB53"/>
      <c r="MNC53"/>
      <c r="MND53"/>
      <c r="MNE53"/>
      <c r="MNF53"/>
      <c r="MNG53"/>
      <c r="MNH53"/>
      <c r="MNI53"/>
      <c r="MNJ53"/>
      <c r="MNK53"/>
      <c r="MNL53"/>
      <c r="MNM53"/>
      <c r="MNN53"/>
      <c r="MNO53"/>
      <c r="MNP53"/>
      <c r="MNQ53"/>
      <c r="MNR53"/>
      <c r="MNS53"/>
      <c r="MNT53"/>
      <c r="MNU53"/>
      <c r="MNV53"/>
      <c r="MNW53"/>
      <c r="MNX53"/>
      <c r="MNY53"/>
      <c r="MNZ53"/>
      <c r="MOA53"/>
      <c r="MOB53"/>
      <c r="MOC53"/>
      <c r="MOD53"/>
      <c r="MOE53"/>
      <c r="MOF53"/>
      <c r="MOG53"/>
      <c r="MOH53"/>
      <c r="MOI53"/>
      <c r="MOJ53"/>
      <c r="MOK53"/>
      <c r="MOL53"/>
      <c r="MOM53"/>
      <c r="MON53"/>
      <c r="MOO53"/>
      <c r="MOP53"/>
      <c r="MOQ53"/>
      <c r="MOR53"/>
      <c r="MOS53"/>
      <c r="MOT53"/>
      <c r="MOU53"/>
      <c r="MOV53"/>
      <c r="MOW53"/>
      <c r="MOX53"/>
      <c r="MOY53"/>
      <c r="MOZ53"/>
      <c r="MPA53"/>
      <c r="MPB53"/>
      <c r="MPC53"/>
      <c r="MPD53"/>
      <c r="MPE53"/>
      <c r="MPF53"/>
      <c r="MPG53"/>
      <c r="MPH53"/>
      <c r="MPI53"/>
      <c r="MPJ53"/>
      <c r="MPK53"/>
      <c r="MPL53"/>
      <c r="MPM53"/>
      <c r="MPN53"/>
      <c r="MPO53"/>
      <c r="MPP53"/>
      <c r="MPQ53"/>
      <c r="MPR53"/>
      <c r="MPS53"/>
      <c r="MPT53"/>
      <c r="MPU53"/>
      <c r="MPV53"/>
      <c r="MPW53"/>
      <c r="MPX53"/>
      <c r="MPY53"/>
      <c r="MPZ53"/>
      <c r="MQA53"/>
      <c r="MQB53"/>
      <c r="MQC53"/>
      <c r="MQD53"/>
      <c r="MQE53"/>
      <c r="MQF53"/>
      <c r="MQG53"/>
      <c r="MQH53"/>
      <c r="MQI53"/>
      <c r="MQJ53"/>
      <c r="MQK53"/>
      <c r="MQL53"/>
      <c r="MQM53"/>
      <c r="MQN53"/>
      <c r="MQO53"/>
      <c r="MQP53"/>
      <c r="MQQ53"/>
      <c r="MQR53"/>
      <c r="MQS53"/>
      <c r="MQT53"/>
      <c r="MQU53"/>
      <c r="MQV53"/>
      <c r="MQW53"/>
      <c r="MQX53"/>
      <c r="MQY53"/>
      <c r="MQZ53"/>
      <c r="MRA53"/>
      <c r="MRB53"/>
      <c r="MRC53"/>
      <c r="MRD53"/>
      <c r="MRE53"/>
      <c r="MRF53"/>
      <c r="MRG53"/>
      <c r="MRH53"/>
      <c r="MRI53"/>
      <c r="MRJ53"/>
      <c r="MRK53"/>
      <c r="MRL53"/>
      <c r="MRM53"/>
      <c r="MRN53"/>
      <c r="MRO53"/>
      <c r="MRP53"/>
      <c r="MRQ53"/>
      <c r="MRR53"/>
      <c r="MRS53"/>
      <c r="MRT53"/>
      <c r="MRU53"/>
      <c r="MRV53"/>
      <c r="MRW53"/>
      <c r="MRX53"/>
      <c r="MRY53"/>
      <c r="MRZ53"/>
      <c r="MSA53"/>
      <c r="MSB53"/>
      <c r="MSC53"/>
      <c r="MSD53"/>
      <c r="MSE53"/>
      <c r="MSF53"/>
      <c r="MSG53"/>
      <c r="MSH53"/>
      <c r="MSI53"/>
      <c r="MSJ53"/>
      <c r="MSK53"/>
      <c r="MSL53"/>
      <c r="MSM53"/>
      <c r="MSN53"/>
      <c r="MSO53"/>
      <c r="MSP53"/>
      <c r="MSQ53"/>
      <c r="MSR53"/>
      <c r="MSS53"/>
      <c r="MST53"/>
      <c r="MSU53"/>
      <c r="MSV53"/>
      <c r="MSW53"/>
      <c r="MSX53"/>
      <c r="MSY53"/>
      <c r="MSZ53"/>
      <c r="MTA53"/>
      <c r="MTB53"/>
      <c r="MTC53"/>
      <c r="MTD53"/>
      <c r="MTE53"/>
      <c r="MTF53"/>
      <c r="MTG53"/>
      <c r="MTH53"/>
      <c r="MTI53"/>
      <c r="MTJ53"/>
      <c r="MTK53"/>
      <c r="MTL53"/>
      <c r="MTM53"/>
      <c r="MTN53"/>
      <c r="MTO53"/>
      <c r="MTP53"/>
      <c r="MTQ53"/>
      <c r="MTR53"/>
      <c r="MTS53"/>
      <c r="MTT53"/>
      <c r="MTU53"/>
      <c r="MTV53"/>
      <c r="MTW53"/>
      <c r="MTX53"/>
      <c r="MTY53"/>
      <c r="MTZ53"/>
      <c r="MUA53"/>
      <c r="MUB53"/>
      <c r="MUC53"/>
      <c r="MUD53"/>
      <c r="MUE53"/>
      <c r="MUF53"/>
      <c r="MUG53"/>
      <c r="MUH53"/>
      <c r="MUI53"/>
      <c r="MUJ53"/>
      <c r="MUK53"/>
      <c r="MUL53"/>
      <c r="MUM53"/>
      <c r="MUN53"/>
      <c r="MUO53"/>
      <c r="MUP53"/>
      <c r="MUQ53"/>
      <c r="MUR53"/>
      <c r="MUS53"/>
      <c r="MUT53"/>
      <c r="MUU53"/>
      <c r="MUV53"/>
      <c r="MUW53"/>
      <c r="MUX53"/>
      <c r="MUY53"/>
      <c r="MUZ53"/>
      <c r="MVA53"/>
      <c r="MVB53"/>
      <c r="MVC53"/>
      <c r="MVD53"/>
      <c r="MVE53"/>
      <c r="MVF53"/>
      <c r="MVG53"/>
      <c r="MVH53"/>
      <c r="MVI53"/>
      <c r="MVJ53"/>
      <c r="MVK53"/>
      <c r="MVL53"/>
      <c r="MVM53"/>
      <c r="MVN53"/>
      <c r="MVO53"/>
      <c r="MVP53"/>
      <c r="MVQ53"/>
      <c r="MVR53"/>
      <c r="MVS53"/>
      <c r="MVT53"/>
      <c r="MVU53"/>
      <c r="MVV53"/>
      <c r="MVW53"/>
      <c r="MVX53"/>
      <c r="MVY53"/>
      <c r="MVZ53"/>
      <c r="MWA53"/>
      <c r="MWB53"/>
      <c r="MWC53"/>
      <c r="MWD53"/>
      <c r="MWE53"/>
      <c r="MWF53"/>
      <c r="MWG53"/>
      <c r="MWH53"/>
      <c r="MWI53"/>
      <c r="MWJ53"/>
      <c r="MWK53"/>
      <c r="MWL53"/>
      <c r="MWM53"/>
      <c r="MWN53"/>
      <c r="MWO53"/>
      <c r="MWP53"/>
      <c r="MWQ53"/>
      <c r="MWR53"/>
      <c r="MWS53"/>
      <c r="MWT53"/>
      <c r="MWU53"/>
      <c r="MWV53"/>
      <c r="MWW53"/>
      <c r="MWX53"/>
      <c r="MWY53"/>
      <c r="MWZ53"/>
      <c r="MXA53"/>
      <c r="MXB53"/>
      <c r="MXC53"/>
      <c r="MXD53"/>
      <c r="MXE53"/>
      <c r="MXF53"/>
      <c r="MXG53"/>
      <c r="MXH53"/>
      <c r="MXI53"/>
      <c r="MXJ53"/>
      <c r="MXK53"/>
      <c r="MXL53"/>
      <c r="MXM53"/>
      <c r="MXN53"/>
      <c r="MXO53"/>
      <c r="MXP53"/>
      <c r="MXQ53"/>
      <c r="MXR53"/>
      <c r="MXS53"/>
      <c r="MXT53"/>
      <c r="MXU53"/>
      <c r="MXV53"/>
      <c r="MXW53"/>
      <c r="MXX53"/>
      <c r="MXY53"/>
      <c r="MXZ53"/>
      <c r="MYA53"/>
      <c r="MYB53"/>
      <c r="MYC53"/>
      <c r="MYD53"/>
      <c r="MYE53"/>
      <c r="MYF53"/>
      <c r="MYG53"/>
      <c r="MYH53"/>
      <c r="MYI53"/>
      <c r="MYJ53"/>
      <c r="MYK53"/>
      <c r="MYL53"/>
      <c r="MYM53"/>
      <c r="MYN53"/>
      <c r="MYO53"/>
      <c r="MYP53"/>
      <c r="MYQ53"/>
      <c r="MYR53"/>
      <c r="MYS53"/>
      <c r="MYT53"/>
      <c r="MYU53"/>
      <c r="MYV53"/>
      <c r="MYW53"/>
      <c r="MYX53"/>
      <c r="MYY53"/>
      <c r="MYZ53"/>
      <c r="MZA53"/>
      <c r="MZB53"/>
      <c r="MZC53"/>
      <c r="MZD53"/>
      <c r="MZE53"/>
      <c r="MZF53"/>
      <c r="MZG53"/>
      <c r="MZH53"/>
      <c r="MZI53"/>
      <c r="MZJ53"/>
      <c r="MZK53"/>
      <c r="MZL53"/>
      <c r="MZM53"/>
      <c r="MZN53"/>
      <c r="MZO53"/>
      <c r="MZP53"/>
      <c r="MZQ53"/>
      <c r="MZR53"/>
      <c r="MZS53"/>
      <c r="MZT53"/>
      <c r="MZU53"/>
      <c r="MZV53"/>
      <c r="MZW53"/>
      <c r="MZX53"/>
      <c r="MZY53"/>
      <c r="MZZ53"/>
      <c r="NAA53"/>
      <c r="NAB53"/>
      <c r="NAC53"/>
      <c r="NAD53"/>
      <c r="NAE53"/>
      <c r="NAF53"/>
      <c r="NAG53"/>
      <c r="NAH53"/>
      <c r="NAI53"/>
      <c r="NAJ53"/>
      <c r="NAK53"/>
      <c r="NAL53"/>
      <c r="NAM53"/>
      <c r="NAN53"/>
      <c r="NAO53"/>
      <c r="NAP53"/>
      <c r="NAQ53"/>
      <c r="NAR53"/>
      <c r="NAS53"/>
      <c r="NAT53"/>
      <c r="NAU53"/>
      <c r="NAV53"/>
      <c r="NAW53"/>
      <c r="NAX53"/>
      <c r="NAY53"/>
      <c r="NAZ53"/>
      <c r="NBA53"/>
      <c r="NBB53"/>
      <c r="NBC53"/>
      <c r="NBD53"/>
      <c r="NBE53"/>
      <c r="NBF53"/>
      <c r="NBG53"/>
      <c r="NBH53"/>
      <c r="NBI53"/>
      <c r="NBJ53"/>
      <c r="NBK53"/>
      <c r="NBL53"/>
      <c r="NBM53"/>
      <c r="NBN53"/>
      <c r="NBO53"/>
      <c r="NBP53"/>
      <c r="NBQ53"/>
      <c r="NBR53"/>
      <c r="NBS53"/>
      <c r="NBT53"/>
      <c r="NBU53"/>
      <c r="NBV53"/>
      <c r="NBW53"/>
      <c r="NBX53"/>
      <c r="NBY53"/>
      <c r="NBZ53"/>
      <c r="NCA53"/>
      <c r="NCB53"/>
      <c r="NCC53"/>
      <c r="NCD53"/>
      <c r="NCE53"/>
      <c r="NCF53"/>
      <c r="NCG53"/>
      <c r="NCH53"/>
      <c r="NCI53"/>
      <c r="NCJ53"/>
      <c r="NCK53"/>
      <c r="NCL53"/>
      <c r="NCM53"/>
      <c r="NCN53"/>
      <c r="NCO53"/>
      <c r="NCP53"/>
      <c r="NCQ53"/>
      <c r="NCR53"/>
      <c r="NCS53"/>
      <c r="NCT53"/>
      <c r="NCU53"/>
      <c r="NCV53"/>
      <c r="NCW53"/>
      <c r="NCX53"/>
      <c r="NCY53"/>
      <c r="NCZ53"/>
      <c r="NDA53"/>
      <c r="NDB53"/>
      <c r="NDC53"/>
      <c r="NDD53"/>
      <c r="NDE53"/>
      <c r="NDF53"/>
      <c r="NDG53"/>
      <c r="NDH53"/>
      <c r="NDI53"/>
      <c r="NDJ53"/>
      <c r="NDK53"/>
      <c r="NDL53"/>
      <c r="NDM53"/>
      <c r="NDN53"/>
      <c r="NDO53"/>
      <c r="NDP53"/>
      <c r="NDQ53"/>
      <c r="NDR53"/>
      <c r="NDS53"/>
      <c r="NDT53"/>
      <c r="NDU53"/>
      <c r="NDV53"/>
      <c r="NDW53"/>
      <c r="NDX53"/>
      <c r="NDY53"/>
      <c r="NDZ53"/>
      <c r="NEA53"/>
      <c r="NEB53"/>
      <c r="NEC53"/>
      <c r="NED53"/>
      <c r="NEE53"/>
      <c r="NEF53"/>
      <c r="NEG53"/>
      <c r="NEH53"/>
      <c r="NEI53"/>
      <c r="NEJ53"/>
      <c r="NEK53"/>
      <c r="NEL53"/>
      <c r="NEM53"/>
      <c r="NEN53"/>
      <c r="NEO53"/>
      <c r="NEP53"/>
      <c r="NEQ53"/>
      <c r="NER53"/>
      <c r="NES53"/>
      <c r="NET53"/>
      <c r="NEU53"/>
      <c r="NEV53"/>
      <c r="NEW53"/>
      <c r="NEX53"/>
      <c r="NEY53"/>
      <c r="NEZ53"/>
      <c r="NFA53"/>
      <c r="NFB53"/>
      <c r="NFC53"/>
      <c r="NFD53"/>
      <c r="NFE53"/>
      <c r="NFF53"/>
      <c r="NFG53"/>
      <c r="NFH53"/>
      <c r="NFI53"/>
      <c r="NFJ53"/>
      <c r="NFK53"/>
      <c r="NFL53"/>
      <c r="NFM53"/>
      <c r="NFN53"/>
      <c r="NFO53"/>
      <c r="NFP53"/>
      <c r="NFQ53"/>
      <c r="NFR53"/>
      <c r="NFS53"/>
      <c r="NFT53"/>
      <c r="NFU53"/>
      <c r="NFV53"/>
      <c r="NFW53"/>
      <c r="NFX53"/>
      <c r="NFY53"/>
      <c r="NFZ53"/>
      <c r="NGA53"/>
      <c r="NGB53"/>
      <c r="NGC53"/>
      <c r="NGD53"/>
      <c r="NGE53"/>
      <c r="NGF53"/>
      <c r="NGG53"/>
      <c r="NGH53"/>
      <c r="NGI53"/>
      <c r="NGJ53"/>
      <c r="NGK53"/>
      <c r="NGL53"/>
      <c r="NGM53"/>
      <c r="NGN53"/>
      <c r="NGO53"/>
      <c r="NGP53"/>
      <c r="NGQ53"/>
      <c r="NGR53"/>
      <c r="NGS53"/>
      <c r="NGT53"/>
      <c r="NGU53"/>
      <c r="NGV53"/>
      <c r="NGW53"/>
      <c r="NGX53"/>
      <c r="NGY53"/>
      <c r="NGZ53"/>
      <c r="NHA53"/>
      <c r="NHB53"/>
      <c r="NHC53"/>
      <c r="NHD53"/>
      <c r="NHE53"/>
      <c r="NHF53"/>
      <c r="NHG53"/>
      <c r="NHH53"/>
      <c r="NHI53"/>
      <c r="NHJ53"/>
      <c r="NHK53"/>
      <c r="NHL53"/>
      <c r="NHM53"/>
      <c r="NHN53"/>
      <c r="NHO53"/>
      <c r="NHP53"/>
      <c r="NHQ53"/>
      <c r="NHR53"/>
      <c r="NHS53"/>
      <c r="NHT53"/>
      <c r="NHU53"/>
      <c r="NHV53"/>
      <c r="NHW53"/>
      <c r="NHX53"/>
      <c r="NHY53"/>
      <c r="NHZ53"/>
      <c r="NIA53"/>
      <c r="NIB53"/>
      <c r="NIC53"/>
      <c r="NID53"/>
      <c r="NIE53"/>
      <c r="NIF53"/>
      <c r="NIG53"/>
      <c r="NIH53"/>
      <c r="NII53"/>
      <c r="NIJ53"/>
      <c r="NIK53"/>
      <c r="NIL53"/>
      <c r="NIM53"/>
      <c r="NIN53"/>
      <c r="NIO53"/>
      <c r="NIP53"/>
      <c r="NIQ53"/>
      <c r="NIR53"/>
      <c r="NIS53"/>
      <c r="NIT53"/>
      <c r="NIU53"/>
      <c r="NIV53"/>
      <c r="NIW53"/>
      <c r="NIX53"/>
      <c r="NIY53"/>
      <c r="NIZ53"/>
      <c r="NJA53"/>
      <c r="NJB53"/>
      <c r="NJC53"/>
      <c r="NJD53"/>
      <c r="NJE53"/>
      <c r="NJF53"/>
      <c r="NJG53"/>
      <c r="NJH53"/>
      <c r="NJI53"/>
      <c r="NJJ53"/>
      <c r="NJK53"/>
      <c r="NJL53"/>
      <c r="NJM53"/>
      <c r="NJN53"/>
      <c r="NJO53"/>
      <c r="NJP53"/>
      <c r="NJQ53"/>
      <c r="NJR53"/>
      <c r="NJS53"/>
      <c r="NJT53"/>
      <c r="NJU53"/>
      <c r="NJV53"/>
      <c r="NJW53"/>
      <c r="NJX53"/>
      <c r="NJY53"/>
      <c r="NJZ53"/>
      <c r="NKA53"/>
      <c r="NKB53"/>
      <c r="NKC53"/>
      <c r="NKD53"/>
      <c r="NKE53"/>
      <c r="NKF53"/>
      <c r="NKG53"/>
      <c r="NKH53"/>
      <c r="NKI53"/>
      <c r="NKJ53"/>
      <c r="NKK53"/>
      <c r="NKL53"/>
      <c r="NKM53"/>
      <c r="NKN53"/>
      <c r="NKO53"/>
      <c r="NKP53"/>
      <c r="NKQ53"/>
      <c r="NKR53"/>
      <c r="NKS53"/>
      <c r="NKT53"/>
      <c r="NKU53"/>
      <c r="NKV53"/>
      <c r="NKW53"/>
      <c r="NKX53"/>
      <c r="NKY53"/>
      <c r="NKZ53"/>
      <c r="NLA53"/>
      <c r="NLB53"/>
      <c r="NLC53"/>
      <c r="NLD53"/>
      <c r="NLE53"/>
      <c r="NLF53"/>
      <c r="NLG53"/>
      <c r="NLH53"/>
      <c r="NLI53"/>
      <c r="NLJ53"/>
      <c r="NLK53"/>
      <c r="NLL53"/>
      <c r="NLM53"/>
      <c r="NLN53"/>
      <c r="NLO53"/>
      <c r="NLP53"/>
      <c r="NLQ53"/>
      <c r="NLR53"/>
      <c r="NLS53"/>
      <c r="NLT53"/>
      <c r="NLU53"/>
      <c r="NLV53"/>
      <c r="NLW53"/>
      <c r="NLX53"/>
      <c r="NLY53"/>
      <c r="NLZ53"/>
      <c r="NMA53"/>
      <c r="NMB53"/>
      <c r="NMC53"/>
      <c r="NMD53"/>
      <c r="NME53"/>
      <c r="NMF53"/>
      <c r="NMG53"/>
      <c r="NMH53"/>
      <c r="NMI53"/>
      <c r="NMJ53"/>
      <c r="NMK53"/>
      <c r="NML53"/>
      <c r="NMM53"/>
      <c r="NMN53"/>
      <c r="NMO53"/>
      <c r="NMP53"/>
      <c r="NMQ53"/>
      <c r="NMR53"/>
      <c r="NMS53"/>
      <c r="NMT53"/>
      <c r="NMU53"/>
      <c r="NMV53"/>
      <c r="NMW53"/>
      <c r="NMX53"/>
      <c r="NMY53"/>
      <c r="NMZ53"/>
      <c r="NNA53"/>
      <c r="NNB53"/>
      <c r="NNC53"/>
      <c r="NND53"/>
      <c r="NNE53"/>
      <c r="NNF53"/>
      <c r="NNG53"/>
      <c r="NNH53"/>
      <c r="NNI53"/>
      <c r="NNJ53"/>
      <c r="NNK53"/>
      <c r="NNL53"/>
      <c r="NNM53"/>
      <c r="NNN53"/>
      <c r="NNO53"/>
      <c r="NNP53"/>
      <c r="NNQ53"/>
      <c r="NNR53"/>
      <c r="NNS53"/>
      <c r="NNT53"/>
      <c r="NNU53"/>
      <c r="NNV53"/>
      <c r="NNW53"/>
      <c r="NNX53"/>
      <c r="NNY53"/>
      <c r="NNZ53"/>
      <c r="NOA53"/>
      <c r="NOB53"/>
      <c r="NOC53"/>
      <c r="NOD53"/>
      <c r="NOE53"/>
      <c r="NOF53"/>
      <c r="NOG53"/>
      <c r="NOH53"/>
      <c r="NOI53"/>
      <c r="NOJ53"/>
      <c r="NOK53"/>
      <c r="NOL53"/>
      <c r="NOM53"/>
      <c r="NON53"/>
      <c r="NOO53"/>
      <c r="NOP53"/>
      <c r="NOQ53"/>
      <c r="NOR53"/>
      <c r="NOS53"/>
      <c r="NOT53"/>
      <c r="NOU53"/>
      <c r="NOV53"/>
      <c r="NOW53"/>
      <c r="NOX53"/>
      <c r="NOY53"/>
      <c r="NOZ53"/>
      <c r="NPA53"/>
      <c r="NPB53"/>
      <c r="NPC53"/>
      <c r="NPD53"/>
      <c r="NPE53"/>
      <c r="NPF53"/>
      <c r="NPG53"/>
      <c r="NPH53"/>
      <c r="NPI53"/>
      <c r="NPJ53"/>
      <c r="NPK53"/>
      <c r="NPL53"/>
      <c r="NPM53"/>
      <c r="NPN53"/>
      <c r="NPO53"/>
      <c r="NPP53"/>
      <c r="NPQ53"/>
      <c r="NPR53"/>
      <c r="NPS53"/>
      <c r="NPT53"/>
      <c r="NPU53"/>
      <c r="NPV53"/>
      <c r="NPW53"/>
      <c r="NPX53"/>
      <c r="NPY53"/>
      <c r="NPZ53"/>
      <c r="NQA53"/>
      <c r="NQB53"/>
      <c r="NQC53"/>
      <c r="NQD53"/>
      <c r="NQE53"/>
      <c r="NQF53"/>
      <c r="NQG53"/>
      <c r="NQH53"/>
      <c r="NQI53"/>
      <c r="NQJ53"/>
      <c r="NQK53"/>
      <c r="NQL53"/>
      <c r="NQM53"/>
      <c r="NQN53"/>
      <c r="NQO53"/>
      <c r="NQP53"/>
      <c r="NQQ53"/>
      <c r="NQR53"/>
      <c r="NQS53"/>
      <c r="NQT53"/>
      <c r="NQU53"/>
      <c r="NQV53"/>
      <c r="NQW53"/>
      <c r="NQX53"/>
      <c r="NQY53"/>
      <c r="NQZ53"/>
      <c r="NRA53"/>
      <c r="NRB53"/>
      <c r="NRC53"/>
      <c r="NRD53"/>
      <c r="NRE53"/>
      <c r="NRF53"/>
      <c r="NRG53"/>
      <c r="NRH53"/>
      <c r="NRI53"/>
      <c r="NRJ53"/>
      <c r="NRK53"/>
      <c r="NRL53"/>
      <c r="NRM53"/>
      <c r="NRN53"/>
      <c r="NRO53"/>
      <c r="NRP53"/>
      <c r="NRQ53"/>
      <c r="NRR53"/>
      <c r="NRS53"/>
      <c r="NRT53"/>
      <c r="NRU53"/>
      <c r="NRV53"/>
      <c r="NRW53"/>
      <c r="NRX53"/>
      <c r="NRY53"/>
      <c r="NRZ53"/>
      <c r="NSA53"/>
      <c r="NSB53"/>
      <c r="NSC53"/>
      <c r="NSD53"/>
      <c r="NSE53"/>
      <c r="NSF53"/>
      <c r="NSG53"/>
      <c r="NSH53"/>
      <c r="NSI53"/>
      <c r="NSJ53"/>
      <c r="NSK53"/>
      <c r="NSL53"/>
      <c r="NSM53"/>
      <c r="NSN53"/>
      <c r="NSO53"/>
      <c r="NSP53"/>
      <c r="NSQ53"/>
      <c r="NSR53"/>
      <c r="NSS53"/>
      <c r="NST53"/>
      <c r="NSU53"/>
      <c r="NSV53"/>
      <c r="NSW53"/>
      <c r="NSX53"/>
      <c r="NSY53"/>
      <c r="NSZ53"/>
      <c r="NTA53"/>
      <c r="NTB53"/>
      <c r="NTC53"/>
      <c r="NTD53"/>
      <c r="NTE53"/>
      <c r="NTF53"/>
      <c r="NTG53"/>
      <c r="NTH53"/>
      <c r="NTI53"/>
      <c r="NTJ53"/>
      <c r="NTK53"/>
      <c r="NTL53"/>
      <c r="NTM53"/>
      <c r="NTN53"/>
      <c r="NTO53"/>
      <c r="NTP53"/>
      <c r="NTQ53"/>
      <c r="NTR53"/>
      <c r="NTS53"/>
      <c r="NTT53"/>
      <c r="NTU53"/>
      <c r="NTV53"/>
      <c r="NTW53"/>
      <c r="NTX53"/>
      <c r="NTY53"/>
      <c r="NTZ53"/>
      <c r="NUA53"/>
      <c r="NUB53"/>
      <c r="NUC53"/>
      <c r="NUD53"/>
      <c r="NUE53"/>
      <c r="NUF53"/>
      <c r="NUG53"/>
      <c r="NUH53"/>
      <c r="NUI53"/>
      <c r="NUJ53"/>
      <c r="NUK53"/>
      <c r="NUL53"/>
      <c r="NUM53"/>
      <c r="NUN53"/>
      <c r="NUO53"/>
      <c r="NUP53"/>
      <c r="NUQ53"/>
      <c r="NUR53"/>
      <c r="NUS53"/>
      <c r="NUT53"/>
      <c r="NUU53"/>
      <c r="NUV53"/>
      <c r="NUW53"/>
      <c r="NUX53"/>
      <c r="NUY53"/>
      <c r="NUZ53"/>
      <c r="NVA53"/>
      <c r="NVB53"/>
      <c r="NVC53"/>
      <c r="NVD53"/>
      <c r="NVE53"/>
      <c r="NVF53"/>
      <c r="NVG53"/>
      <c r="NVH53"/>
      <c r="NVI53"/>
      <c r="NVJ53"/>
      <c r="NVK53"/>
      <c r="NVL53"/>
      <c r="NVM53"/>
      <c r="NVN53"/>
      <c r="NVO53"/>
      <c r="NVP53"/>
      <c r="NVQ53"/>
      <c r="NVR53"/>
      <c r="NVS53"/>
      <c r="NVT53"/>
      <c r="NVU53"/>
      <c r="NVV53"/>
      <c r="NVW53"/>
      <c r="NVX53"/>
      <c r="NVY53"/>
      <c r="NVZ53"/>
      <c r="NWA53"/>
      <c r="NWB53"/>
      <c r="NWC53"/>
      <c r="NWD53"/>
      <c r="NWE53"/>
      <c r="NWF53"/>
      <c r="NWG53"/>
      <c r="NWH53"/>
      <c r="NWI53"/>
      <c r="NWJ53"/>
      <c r="NWK53"/>
      <c r="NWL53"/>
      <c r="NWM53"/>
      <c r="NWN53"/>
      <c r="NWO53"/>
      <c r="NWP53"/>
      <c r="NWQ53"/>
      <c r="NWR53"/>
      <c r="NWS53"/>
      <c r="NWT53"/>
      <c r="NWU53"/>
      <c r="NWV53"/>
      <c r="NWW53"/>
      <c r="NWX53"/>
      <c r="NWY53"/>
      <c r="NWZ53"/>
      <c r="NXA53"/>
      <c r="NXB53"/>
      <c r="NXC53"/>
      <c r="NXD53"/>
      <c r="NXE53"/>
      <c r="NXF53"/>
      <c r="NXG53"/>
      <c r="NXH53"/>
      <c r="NXI53"/>
      <c r="NXJ53"/>
      <c r="NXK53"/>
      <c r="NXL53"/>
      <c r="NXM53"/>
      <c r="NXN53"/>
      <c r="NXO53"/>
      <c r="NXP53"/>
      <c r="NXQ53"/>
      <c r="NXR53"/>
      <c r="NXS53"/>
      <c r="NXT53"/>
      <c r="NXU53"/>
      <c r="NXV53"/>
      <c r="NXW53"/>
      <c r="NXX53"/>
      <c r="NXY53"/>
      <c r="NXZ53"/>
      <c r="NYA53"/>
      <c r="NYB53"/>
      <c r="NYC53"/>
      <c r="NYD53"/>
      <c r="NYE53"/>
      <c r="NYF53"/>
      <c r="NYG53"/>
      <c r="NYH53"/>
      <c r="NYI53"/>
      <c r="NYJ53"/>
      <c r="NYK53"/>
      <c r="NYL53"/>
      <c r="NYM53"/>
      <c r="NYN53"/>
      <c r="NYO53"/>
      <c r="NYP53"/>
      <c r="NYQ53"/>
      <c r="NYR53"/>
      <c r="NYS53"/>
      <c r="NYT53"/>
      <c r="NYU53"/>
      <c r="NYV53"/>
      <c r="NYW53"/>
      <c r="NYX53"/>
      <c r="NYY53"/>
      <c r="NYZ53"/>
      <c r="NZA53"/>
      <c r="NZB53"/>
      <c r="NZC53"/>
      <c r="NZD53"/>
      <c r="NZE53"/>
      <c r="NZF53"/>
      <c r="NZG53"/>
      <c r="NZH53"/>
      <c r="NZI53"/>
      <c r="NZJ53"/>
      <c r="NZK53"/>
      <c r="NZL53"/>
      <c r="NZM53"/>
      <c r="NZN53"/>
      <c r="NZO53"/>
      <c r="NZP53"/>
      <c r="NZQ53"/>
      <c r="NZR53"/>
      <c r="NZS53"/>
      <c r="NZT53"/>
      <c r="NZU53"/>
      <c r="NZV53"/>
      <c r="NZW53"/>
      <c r="NZX53"/>
      <c r="NZY53"/>
      <c r="NZZ53"/>
      <c r="OAA53"/>
      <c r="OAB53"/>
      <c r="OAC53"/>
      <c r="OAD53"/>
      <c r="OAE53"/>
      <c r="OAF53"/>
      <c r="OAG53"/>
      <c r="OAH53"/>
      <c r="OAI53"/>
      <c r="OAJ53"/>
      <c r="OAK53"/>
      <c r="OAL53"/>
      <c r="OAM53"/>
      <c r="OAN53"/>
      <c r="OAO53"/>
      <c r="OAP53"/>
      <c r="OAQ53"/>
      <c r="OAR53"/>
      <c r="OAS53"/>
      <c r="OAT53"/>
      <c r="OAU53"/>
      <c r="OAV53"/>
      <c r="OAW53"/>
      <c r="OAX53"/>
      <c r="OAY53"/>
      <c r="OAZ53"/>
      <c r="OBA53"/>
      <c r="OBB53"/>
      <c r="OBC53"/>
      <c r="OBD53"/>
      <c r="OBE53"/>
      <c r="OBF53"/>
      <c r="OBG53"/>
      <c r="OBH53"/>
      <c r="OBI53"/>
      <c r="OBJ53"/>
      <c r="OBK53"/>
      <c r="OBL53"/>
      <c r="OBM53"/>
      <c r="OBN53"/>
      <c r="OBO53"/>
      <c r="OBP53"/>
      <c r="OBQ53"/>
      <c r="OBR53"/>
      <c r="OBS53"/>
      <c r="OBT53"/>
      <c r="OBU53"/>
      <c r="OBV53"/>
      <c r="OBW53"/>
      <c r="OBX53"/>
      <c r="OBY53"/>
      <c r="OBZ53"/>
      <c r="OCA53"/>
      <c r="OCB53"/>
      <c r="OCC53"/>
      <c r="OCD53"/>
      <c r="OCE53"/>
      <c r="OCF53"/>
      <c r="OCG53"/>
      <c r="OCH53"/>
      <c r="OCI53"/>
      <c r="OCJ53"/>
      <c r="OCK53"/>
      <c r="OCL53"/>
      <c r="OCM53"/>
      <c r="OCN53"/>
      <c r="OCO53"/>
      <c r="OCP53"/>
      <c r="OCQ53"/>
      <c r="OCR53"/>
      <c r="OCS53"/>
      <c r="OCT53"/>
      <c r="OCU53"/>
      <c r="OCV53"/>
      <c r="OCW53"/>
      <c r="OCX53"/>
      <c r="OCY53"/>
      <c r="OCZ53"/>
      <c r="ODA53"/>
      <c r="ODB53"/>
      <c r="ODC53"/>
      <c r="ODD53"/>
      <c r="ODE53"/>
      <c r="ODF53"/>
      <c r="ODG53"/>
      <c r="ODH53"/>
      <c r="ODI53"/>
      <c r="ODJ53"/>
      <c r="ODK53"/>
      <c r="ODL53"/>
      <c r="ODM53"/>
      <c r="ODN53"/>
      <c r="ODO53"/>
      <c r="ODP53"/>
      <c r="ODQ53"/>
      <c r="ODR53"/>
      <c r="ODS53"/>
      <c r="ODT53"/>
      <c r="ODU53"/>
      <c r="ODV53"/>
      <c r="ODW53"/>
      <c r="ODX53"/>
      <c r="ODY53"/>
      <c r="ODZ53"/>
      <c r="OEA53"/>
      <c r="OEB53"/>
      <c r="OEC53"/>
      <c r="OED53"/>
      <c r="OEE53"/>
      <c r="OEF53"/>
      <c r="OEG53"/>
      <c r="OEH53"/>
      <c r="OEI53"/>
      <c r="OEJ53"/>
      <c r="OEK53"/>
      <c r="OEL53"/>
      <c r="OEM53"/>
      <c r="OEN53"/>
      <c r="OEO53"/>
      <c r="OEP53"/>
      <c r="OEQ53"/>
      <c r="OER53"/>
      <c r="OES53"/>
      <c r="OET53"/>
      <c r="OEU53"/>
      <c r="OEV53"/>
      <c r="OEW53"/>
      <c r="OEX53"/>
      <c r="OEY53"/>
      <c r="OEZ53"/>
      <c r="OFA53"/>
      <c r="OFB53"/>
      <c r="OFC53"/>
      <c r="OFD53"/>
      <c r="OFE53"/>
      <c r="OFF53"/>
      <c r="OFG53"/>
      <c r="OFH53"/>
      <c r="OFI53"/>
      <c r="OFJ53"/>
      <c r="OFK53"/>
      <c r="OFL53"/>
      <c r="OFM53"/>
      <c r="OFN53"/>
      <c r="OFO53"/>
      <c r="OFP53"/>
      <c r="OFQ53"/>
      <c r="OFR53"/>
      <c r="OFS53"/>
      <c r="OFT53"/>
      <c r="OFU53"/>
      <c r="OFV53"/>
      <c r="OFW53"/>
      <c r="OFX53"/>
      <c r="OFY53"/>
      <c r="OFZ53"/>
      <c r="OGA53"/>
      <c r="OGB53"/>
      <c r="OGC53"/>
      <c r="OGD53"/>
      <c r="OGE53"/>
      <c r="OGF53"/>
      <c r="OGG53"/>
      <c r="OGH53"/>
      <c r="OGI53"/>
      <c r="OGJ53"/>
      <c r="OGK53"/>
      <c r="OGL53"/>
      <c r="OGM53"/>
      <c r="OGN53"/>
      <c r="OGO53"/>
      <c r="OGP53"/>
      <c r="OGQ53"/>
      <c r="OGR53"/>
      <c r="OGS53"/>
      <c r="OGT53"/>
      <c r="OGU53"/>
      <c r="OGV53"/>
      <c r="OGW53"/>
      <c r="OGX53"/>
      <c r="OGY53"/>
      <c r="OGZ53"/>
      <c r="OHA53"/>
      <c r="OHB53"/>
      <c r="OHC53"/>
      <c r="OHD53"/>
      <c r="OHE53"/>
      <c r="OHF53"/>
      <c r="OHG53"/>
      <c r="OHH53"/>
      <c r="OHI53"/>
      <c r="OHJ53"/>
      <c r="OHK53"/>
      <c r="OHL53"/>
      <c r="OHM53"/>
      <c r="OHN53"/>
      <c r="OHO53"/>
      <c r="OHP53"/>
      <c r="OHQ53"/>
      <c r="OHR53"/>
      <c r="OHS53"/>
      <c r="OHT53"/>
      <c r="OHU53"/>
      <c r="OHV53"/>
      <c r="OHW53"/>
      <c r="OHX53"/>
      <c r="OHY53"/>
      <c r="OHZ53"/>
      <c r="OIA53"/>
      <c r="OIB53"/>
      <c r="OIC53"/>
      <c r="OID53"/>
      <c r="OIE53"/>
      <c r="OIF53"/>
      <c r="OIG53"/>
      <c r="OIH53"/>
      <c r="OII53"/>
      <c r="OIJ53"/>
      <c r="OIK53"/>
      <c r="OIL53"/>
      <c r="OIM53"/>
      <c r="OIN53"/>
      <c r="OIO53"/>
      <c r="OIP53"/>
      <c r="OIQ53"/>
      <c r="OIR53"/>
      <c r="OIS53"/>
      <c r="OIT53"/>
      <c r="OIU53"/>
      <c r="OIV53"/>
      <c r="OIW53"/>
      <c r="OIX53"/>
      <c r="OIY53"/>
      <c r="OIZ53"/>
      <c r="OJA53"/>
      <c r="OJB53"/>
      <c r="OJC53"/>
      <c r="OJD53"/>
      <c r="OJE53"/>
      <c r="OJF53"/>
      <c r="OJG53"/>
      <c r="OJH53"/>
      <c r="OJI53"/>
      <c r="OJJ53"/>
      <c r="OJK53"/>
      <c r="OJL53"/>
      <c r="OJM53"/>
      <c r="OJN53"/>
      <c r="OJO53"/>
      <c r="OJP53"/>
      <c r="OJQ53"/>
      <c r="OJR53"/>
      <c r="OJS53"/>
      <c r="OJT53"/>
      <c r="OJU53"/>
      <c r="OJV53"/>
      <c r="OJW53"/>
      <c r="OJX53"/>
      <c r="OJY53"/>
      <c r="OJZ53"/>
      <c r="OKA53"/>
      <c r="OKB53"/>
      <c r="OKC53"/>
      <c r="OKD53"/>
      <c r="OKE53"/>
      <c r="OKF53"/>
      <c r="OKG53"/>
      <c r="OKH53"/>
      <c r="OKI53"/>
      <c r="OKJ53"/>
      <c r="OKK53"/>
      <c r="OKL53"/>
      <c r="OKM53"/>
      <c r="OKN53"/>
      <c r="OKO53"/>
      <c r="OKP53"/>
      <c r="OKQ53"/>
      <c r="OKR53"/>
      <c r="OKS53"/>
      <c r="OKT53"/>
      <c r="OKU53"/>
      <c r="OKV53"/>
      <c r="OKW53"/>
      <c r="OKX53"/>
      <c r="OKY53"/>
      <c r="OKZ53"/>
      <c r="OLA53"/>
      <c r="OLB53"/>
      <c r="OLC53"/>
      <c r="OLD53"/>
      <c r="OLE53"/>
      <c r="OLF53"/>
      <c r="OLG53"/>
      <c r="OLH53"/>
      <c r="OLI53"/>
      <c r="OLJ53"/>
      <c r="OLK53"/>
      <c r="OLL53"/>
      <c r="OLM53"/>
      <c r="OLN53"/>
      <c r="OLO53"/>
      <c r="OLP53"/>
      <c r="OLQ53"/>
      <c r="OLR53"/>
      <c r="OLS53"/>
      <c r="OLT53"/>
      <c r="OLU53"/>
      <c r="OLV53"/>
      <c r="OLW53"/>
      <c r="OLX53"/>
      <c r="OLY53"/>
      <c r="OLZ53"/>
      <c r="OMA53"/>
      <c r="OMB53"/>
      <c r="OMC53"/>
      <c r="OMD53"/>
      <c r="OME53"/>
      <c r="OMF53"/>
      <c r="OMG53"/>
      <c r="OMH53"/>
      <c r="OMI53"/>
      <c r="OMJ53"/>
      <c r="OMK53"/>
      <c r="OML53"/>
      <c r="OMM53"/>
      <c r="OMN53"/>
      <c r="OMO53"/>
      <c r="OMP53"/>
      <c r="OMQ53"/>
      <c r="OMR53"/>
      <c r="OMS53"/>
      <c r="OMT53"/>
      <c r="OMU53"/>
      <c r="OMV53"/>
      <c r="OMW53"/>
      <c r="OMX53"/>
      <c r="OMY53"/>
      <c r="OMZ53"/>
      <c r="ONA53"/>
      <c r="ONB53"/>
      <c r="ONC53"/>
      <c r="OND53"/>
      <c r="ONE53"/>
      <c r="ONF53"/>
      <c r="ONG53"/>
      <c r="ONH53"/>
      <c r="ONI53"/>
      <c r="ONJ53"/>
      <c r="ONK53"/>
      <c r="ONL53"/>
      <c r="ONM53"/>
      <c r="ONN53"/>
      <c r="ONO53"/>
      <c r="ONP53"/>
      <c r="ONQ53"/>
      <c r="ONR53"/>
      <c r="ONS53"/>
      <c r="ONT53"/>
      <c r="ONU53"/>
      <c r="ONV53"/>
      <c r="ONW53"/>
      <c r="ONX53"/>
      <c r="ONY53"/>
      <c r="ONZ53"/>
      <c r="OOA53"/>
      <c r="OOB53"/>
      <c r="OOC53"/>
      <c r="OOD53"/>
      <c r="OOE53"/>
      <c r="OOF53"/>
      <c r="OOG53"/>
      <c r="OOH53"/>
      <c r="OOI53"/>
      <c r="OOJ53"/>
      <c r="OOK53"/>
      <c r="OOL53"/>
      <c r="OOM53"/>
      <c r="OON53"/>
      <c r="OOO53"/>
      <c r="OOP53"/>
      <c r="OOQ53"/>
      <c r="OOR53"/>
      <c r="OOS53"/>
      <c r="OOT53"/>
      <c r="OOU53"/>
      <c r="OOV53"/>
      <c r="OOW53"/>
      <c r="OOX53"/>
      <c r="OOY53"/>
      <c r="OOZ53"/>
      <c r="OPA53"/>
      <c r="OPB53"/>
      <c r="OPC53"/>
      <c r="OPD53"/>
      <c r="OPE53"/>
      <c r="OPF53"/>
      <c r="OPG53"/>
      <c r="OPH53"/>
      <c r="OPI53"/>
      <c r="OPJ53"/>
      <c r="OPK53"/>
      <c r="OPL53"/>
      <c r="OPM53"/>
      <c r="OPN53"/>
      <c r="OPO53"/>
      <c r="OPP53"/>
      <c r="OPQ53"/>
      <c r="OPR53"/>
      <c r="OPS53"/>
      <c r="OPT53"/>
      <c r="OPU53"/>
      <c r="OPV53"/>
      <c r="OPW53"/>
      <c r="OPX53"/>
      <c r="OPY53"/>
      <c r="OPZ53"/>
      <c r="OQA53"/>
      <c r="OQB53"/>
      <c r="OQC53"/>
      <c r="OQD53"/>
      <c r="OQE53"/>
      <c r="OQF53"/>
      <c r="OQG53"/>
      <c r="OQH53"/>
      <c r="OQI53"/>
      <c r="OQJ53"/>
      <c r="OQK53"/>
      <c r="OQL53"/>
      <c r="OQM53"/>
      <c r="OQN53"/>
      <c r="OQO53"/>
      <c r="OQP53"/>
      <c r="OQQ53"/>
      <c r="OQR53"/>
      <c r="OQS53"/>
      <c r="OQT53"/>
      <c r="OQU53"/>
      <c r="OQV53"/>
      <c r="OQW53"/>
      <c r="OQX53"/>
      <c r="OQY53"/>
      <c r="OQZ53"/>
      <c r="ORA53"/>
      <c r="ORB53"/>
      <c r="ORC53"/>
      <c r="ORD53"/>
      <c r="ORE53"/>
      <c r="ORF53"/>
      <c r="ORG53"/>
      <c r="ORH53"/>
      <c r="ORI53"/>
      <c r="ORJ53"/>
      <c r="ORK53"/>
      <c r="ORL53"/>
      <c r="ORM53"/>
      <c r="ORN53"/>
      <c r="ORO53"/>
      <c r="ORP53"/>
      <c r="ORQ53"/>
      <c r="ORR53"/>
      <c r="ORS53"/>
      <c r="ORT53"/>
      <c r="ORU53"/>
      <c r="ORV53"/>
      <c r="ORW53"/>
      <c r="ORX53"/>
      <c r="ORY53"/>
      <c r="ORZ53"/>
      <c r="OSA53"/>
      <c r="OSB53"/>
      <c r="OSC53"/>
      <c r="OSD53"/>
      <c r="OSE53"/>
      <c r="OSF53"/>
      <c r="OSG53"/>
      <c r="OSH53"/>
      <c r="OSI53"/>
      <c r="OSJ53"/>
      <c r="OSK53"/>
      <c r="OSL53"/>
      <c r="OSM53"/>
      <c r="OSN53"/>
      <c r="OSO53"/>
      <c r="OSP53"/>
      <c r="OSQ53"/>
      <c r="OSR53"/>
      <c r="OSS53"/>
      <c r="OST53"/>
      <c r="OSU53"/>
      <c r="OSV53"/>
      <c r="OSW53"/>
      <c r="OSX53"/>
      <c r="OSY53"/>
      <c r="OSZ53"/>
      <c r="OTA53"/>
      <c r="OTB53"/>
      <c r="OTC53"/>
      <c r="OTD53"/>
      <c r="OTE53"/>
      <c r="OTF53"/>
      <c r="OTG53"/>
      <c r="OTH53"/>
      <c r="OTI53"/>
      <c r="OTJ53"/>
      <c r="OTK53"/>
      <c r="OTL53"/>
      <c r="OTM53"/>
      <c r="OTN53"/>
      <c r="OTO53"/>
      <c r="OTP53"/>
      <c r="OTQ53"/>
      <c r="OTR53"/>
      <c r="OTS53"/>
      <c r="OTT53"/>
      <c r="OTU53"/>
      <c r="OTV53"/>
      <c r="OTW53"/>
      <c r="OTX53"/>
      <c r="OTY53"/>
      <c r="OTZ53"/>
      <c r="OUA53"/>
      <c r="OUB53"/>
      <c r="OUC53"/>
      <c r="OUD53"/>
      <c r="OUE53"/>
      <c r="OUF53"/>
      <c r="OUG53"/>
      <c r="OUH53"/>
      <c r="OUI53"/>
      <c r="OUJ53"/>
      <c r="OUK53"/>
      <c r="OUL53"/>
      <c r="OUM53"/>
      <c r="OUN53"/>
      <c r="OUO53"/>
      <c r="OUP53"/>
      <c r="OUQ53"/>
      <c r="OUR53"/>
      <c r="OUS53"/>
      <c r="OUT53"/>
      <c r="OUU53"/>
      <c r="OUV53"/>
      <c r="OUW53"/>
      <c r="OUX53"/>
      <c r="OUY53"/>
      <c r="OUZ53"/>
      <c r="OVA53"/>
      <c r="OVB53"/>
      <c r="OVC53"/>
      <c r="OVD53"/>
      <c r="OVE53"/>
      <c r="OVF53"/>
      <c r="OVG53"/>
      <c r="OVH53"/>
      <c r="OVI53"/>
      <c r="OVJ53"/>
      <c r="OVK53"/>
      <c r="OVL53"/>
      <c r="OVM53"/>
      <c r="OVN53"/>
      <c r="OVO53"/>
      <c r="OVP53"/>
      <c r="OVQ53"/>
      <c r="OVR53"/>
      <c r="OVS53"/>
      <c r="OVT53"/>
      <c r="OVU53"/>
      <c r="OVV53"/>
      <c r="OVW53"/>
      <c r="OVX53"/>
      <c r="OVY53"/>
      <c r="OVZ53"/>
      <c r="OWA53"/>
      <c r="OWB53"/>
      <c r="OWC53"/>
      <c r="OWD53"/>
      <c r="OWE53"/>
      <c r="OWF53"/>
      <c r="OWG53"/>
      <c r="OWH53"/>
      <c r="OWI53"/>
      <c r="OWJ53"/>
      <c r="OWK53"/>
      <c r="OWL53"/>
      <c r="OWM53"/>
      <c r="OWN53"/>
      <c r="OWO53"/>
      <c r="OWP53"/>
      <c r="OWQ53"/>
      <c r="OWR53"/>
      <c r="OWS53"/>
      <c r="OWT53"/>
      <c r="OWU53"/>
      <c r="OWV53"/>
      <c r="OWW53"/>
      <c r="OWX53"/>
      <c r="OWY53"/>
      <c r="OWZ53"/>
      <c r="OXA53"/>
      <c r="OXB53"/>
      <c r="OXC53"/>
      <c r="OXD53"/>
      <c r="OXE53"/>
      <c r="OXF53"/>
      <c r="OXG53"/>
      <c r="OXH53"/>
      <c r="OXI53"/>
      <c r="OXJ53"/>
      <c r="OXK53"/>
      <c r="OXL53"/>
      <c r="OXM53"/>
      <c r="OXN53"/>
      <c r="OXO53"/>
      <c r="OXP53"/>
      <c r="OXQ53"/>
      <c r="OXR53"/>
      <c r="OXS53"/>
      <c r="OXT53"/>
      <c r="OXU53"/>
      <c r="OXV53"/>
      <c r="OXW53"/>
      <c r="OXX53"/>
      <c r="OXY53"/>
      <c r="OXZ53"/>
      <c r="OYA53"/>
      <c r="OYB53"/>
      <c r="OYC53"/>
      <c r="OYD53"/>
      <c r="OYE53"/>
      <c r="OYF53"/>
      <c r="OYG53"/>
      <c r="OYH53"/>
      <c r="OYI53"/>
      <c r="OYJ53"/>
      <c r="OYK53"/>
      <c r="OYL53"/>
      <c r="OYM53"/>
      <c r="OYN53"/>
      <c r="OYO53"/>
      <c r="OYP53"/>
      <c r="OYQ53"/>
      <c r="OYR53"/>
      <c r="OYS53"/>
      <c r="OYT53"/>
      <c r="OYU53"/>
      <c r="OYV53"/>
      <c r="OYW53"/>
      <c r="OYX53"/>
      <c r="OYY53"/>
      <c r="OYZ53"/>
      <c r="OZA53"/>
      <c r="OZB53"/>
      <c r="OZC53"/>
      <c r="OZD53"/>
      <c r="OZE53"/>
      <c r="OZF53"/>
      <c r="OZG53"/>
      <c r="OZH53"/>
      <c r="OZI53"/>
      <c r="OZJ53"/>
      <c r="OZK53"/>
      <c r="OZL53"/>
      <c r="OZM53"/>
      <c r="OZN53"/>
      <c r="OZO53"/>
      <c r="OZP53"/>
      <c r="OZQ53"/>
      <c r="OZR53"/>
      <c r="OZS53"/>
      <c r="OZT53"/>
      <c r="OZU53"/>
      <c r="OZV53"/>
      <c r="OZW53"/>
      <c r="OZX53"/>
      <c r="OZY53"/>
      <c r="OZZ53"/>
      <c r="PAA53"/>
      <c r="PAB53"/>
      <c r="PAC53"/>
      <c r="PAD53"/>
      <c r="PAE53"/>
      <c r="PAF53"/>
      <c r="PAG53"/>
      <c r="PAH53"/>
      <c r="PAI53"/>
      <c r="PAJ53"/>
      <c r="PAK53"/>
      <c r="PAL53"/>
      <c r="PAM53"/>
      <c r="PAN53"/>
      <c r="PAO53"/>
      <c r="PAP53"/>
      <c r="PAQ53"/>
      <c r="PAR53"/>
      <c r="PAS53"/>
      <c r="PAT53"/>
      <c r="PAU53"/>
      <c r="PAV53"/>
      <c r="PAW53"/>
      <c r="PAX53"/>
      <c r="PAY53"/>
      <c r="PAZ53"/>
      <c r="PBA53"/>
      <c r="PBB53"/>
      <c r="PBC53"/>
      <c r="PBD53"/>
      <c r="PBE53"/>
      <c r="PBF53"/>
      <c r="PBG53"/>
      <c r="PBH53"/>
      <c r="PBI53"/>
      <c r="PBJ53"/>
      <c r="PBK53"/>
      <c r="PBL53"/>
      <c r="PBM53"/>
      <c r="PBN53"/>
      <c r="PBO53"/>
      <c r="PBP53"/>
      <c r="PBQ53"/>
      <c r="PBR53"/>
      <c r="PBS53"/>
      <c r="PBT53"/>
      <c r="PBU53"/>
      <c r="PBV53"/>
      <c r="PBW53"/>
      <c r="PBX53"/>
      <c r="PBY53"/>
      <c r="PBZ53"/>
      <c r="PCA53"/>
      <c r="PCB53"/>
      <c r="PCC53"/>
      <c r="PCD53"/>
      <c r="PCE53"/>
      <c r="PCF53"/>
      <c r="PCG53"/>
      <c r="PCH53"/>
      <c r="PCI53"/>
      <c r="PCJ53"/>
      <c r="PCK53"/>
      <c r="PCL53"/>
      <c r="PCM53"/>
      <c r="PCN53"/>
      <c r="PCO53"/>
      <c r="PCP53"/>
      <c r="PCQ53"/>
      <c r="PCR53"/>
      <c r="PCS53"/>
      <c r="PCT53"/>
      <c r="PCU53"/>
      <c r="PCV53"/>
      <c r="PCW53"/>
      <c r="PCX53"/>
      <c r="PCY53"/>
      <c r="PCZ53"/>
      <c r="PDA53"/>
      <c r="PDB53"/>
      <c r="PDC53"/>
      <c r="PDD53"/>
      <c r="PDE53"/>
      <c r="PDF53"/>
      <c r="PDG53"/>
      <c r="PDH53"/>
      <c r="PDI53"/>
      <c r="PDJ53"/>
      <c r="PDK53"/>
      <c r="PDL53"/>
      <c r="PDM53"/>
      <c r="PDN53"/>
      <c r="PDO53"/>
      <c r="PDP53"/>
      <c r="PDQ53"/>
      <c r="PDR53"/>
      <c r="PDS53"/>
      <c r="PDT53"/>
      <c r="PDU53"/>
      <c r="PDV53"/>
      <c r="PDW53"/>
      <c r="PDX53"/>
      <c r="PDY53"/>
      <c r="PDZ53"/>
      <c r="PEA53"/>
      <c r="PEB53"/>
      <c r="PEC53"/>
      <c r="PED53"/>
      <c r="PEE53"/>
      <c r="PEF53"/>
      <c r="PEG53"/>
      <c r="PEH53"/>
      <c r="PEI53"/>
      <c r="PEJ53"/>
      <c r="PEK53"/>
      <c r="PEL53"/>
      <c r="PEM53"/>
      <c r="PEN53"/>
      <c r="PEO53"/>
      <c r="PEP53"/>
      <c r="PEQ53"/>
      <c r="PER53"/>
      <c r="PES53"/>
      <c r="PET53"/>
      <c r="PEU53"/>
      <c r="PEV53"/>
      <c r="PEW53"/>
      <c r="PEX53"/>
      <c r="PEY53"/>
      <c r="PEZ53"/>
      <c r="PFA53"/>
      <c r="PFB53"/>
      <c r="PFC53"/>
      <c r="PFD53"/>
      <c r="PFE53"/>
      <c r="PFF53"/>
      <c r="PFG53"/>
      <c r="PFH53"/>
      <c r="PFI53"/>
      <c r="PFJ53"/>
      <c r="PFK53"/>
      <c r="PFL53"/>
      <c r="PFM53"/>
      <c r="PFN53"/>
      <c r="PFO53"/>
      <c r="PFP53"/>
      <c r="PFQ53"/>
      <c r="PFR53"/>
      <c r="PFS53"/>
      <c r="PFT53"/>
      <c r="PFU53"/>
      <c r="PFV53"/>
      <c r="PFW53"/>
      <c r="PFX53"/>
      <c r="PFY53"/>
      <c r="PFZ53"/>
      <c r="PGA53"/>
      <c r="PGB53"/>
      <c r="PGC53"/>
      <c r="PGD53"/>
      <c r="PGE53"/>
      <c r="PGF53"/>
      <c r="PGG53"/>
      <c r="PGH53"/>
      <c r="PGI53"/>
      <c r="PGJ53"/>
      <c r="PGK53"/>
      <c r="PGL53"/>
      <c r="PGM53"/>
      <c r="PGN53"/>
      <c r="PGO53"/>
      <c r="PGP53"/>
      <c r="PGQ53"/>
      <c r="PGR53"/>
      <c r="PGS53"/>
      <c r="PGT53"/>
      <c r="PGU53"/>
      <c r="PGV53"/>
      <c r="PGW53"/>
      <c r="PGX53"/>
      <c r="PGY53"/>
      <c r="PGZ53"/>
      <c r="PHA53"/>
      <c r="PHB53"/>
      <c r="PHC53"/>
      <c r="PHD53"/>
      <c r="PHE53"/>
      <c r="PHF53"/>
      <c r="PHG53"/>
      <c r="PHH53"/>
      <c r="PHI53"/>
      <c r="PHJ53"/>
      <c r="PHK53"/>
      <c r="PHL53"/>
      <c r="PHM53"/>
      <c r="PHN53"/>
      <c r="PHO53"/>
      <c r="PHP53"/>
      <c r="PHQ53"/>
      <c r="PHR53"/>
      <c r="PHS53"/>
      <c r="PHT53"/>
      <c r="PHU53"/>
      <c r="PHV53"/>
      <c r="PHW53"/>
      <c r="PHX53"/>
      <c r="PHY53"/>
      <c r="PHZ53"/>
      <c r="PIA53"/>
      <c r="PIB53"/>
      <c r="PIC53"/>
      <c r="PID53"/>
      <c r="PIE53"/>
      <c r="PIF53"/>
      <c r="PIG53"/>
      <c r="PIH53"/>
      <c r="PII53"/>
      <c r="PIJ53"/>
      <c r="PIK53"/>
      <c r="PIL53"/>
      <c r="PIM53"/>
      <c r="PIN53"/>
      <c r="PIO53"/>
      <c r="PIP53"/>
      <c r="PIQ53"/>
      <c r="PIR53"/>
      <c r="PIS53"/>
      <c r="PIT53"/>
      <c r="PIU53"/>
      <c r="PIV53"/>
      <c r="PIW53"/>
      <c r="PIX53"/>
      <c r="PIY53"/>
      <c r="PIZ53"/>
      <c r="PJA53"/>
      <c r="PJB53"/>
      <c r="PJC53"/>
      <c r="PJD53"/>
      <c r="PJE53"/>
      <c r="PJF53"/>
      <c r="PJG53"/>
      <c r="PJH53"/>
      <c r="PJI53"/>
      <c r="PJJ53"/>
      <c r="PJK53"/>
      <c r="PJL53"/>
      <c r="PJM53"/>
      <c r="PJN53"/>
      <c r="PJO53"/>
      <c r="PJP53"/>
      <c r="PJQ53"/>
      <c r="PJR53"/>
      <c r="PJS53"/>
      <c r="PJT53"/>
      <c r="PJU53"/>
      <c r="PJV53"/>
      <c r="PJW53"/>
      <c r="PJX53"/>
      <c r="PJY53"/>
      <c r="PJZ53"/>
      <c r="PKA53"/>
      <c r="PKB53"/>
      <c r="PKC53"/>
      <c r="PKD53"/>
      <c r="PKE53"/>
      <c r="PKF53"/>
      <c r="PKG53"/>
      <c r="PKH53"/>
      <c r="PKI53"/>
      <c r="PKJ53"/>
      <c r="PKK53"/>
      <c r="PKL53"/>
      <c r="PKM53"/>
      <c r="PKN53"/>
      <c r="PKO53"/>
      <c r="PKP53"/>
      <c r="PKQ53"/>
      <c r="PKR53"/>
      <c r="PKS53"/>
      <c r="PKT53"/>
      <c r="PKU53"/>
      <c r="PKV53"/>
      <c r="PKW53"/>
      <c r="PKX53"/>
      <c r="PKY53"/>
      <c r="PKZ53"/>
      <c r="PLA53"/>
      <c r="PLB53"/>
      <c r="PLC53"/>
      <c r="PLD53"/>
      <c r="PLE53"/>
      <c r="PLF53"/>
      <c r="PLG53"/>
      <c r="PLH53"/>
      <c r="PLI53"/>
      <c r="PLJ53"/>
      <c r="PLK53"/>
      <c r="PLL53"/>
      <c r="PLM53"/>
      <c r="PLN53"/>
      <c r="PLO53"/>
      <c r="PLP53"/>
      <c r="PLQ53"/>
      <c r="PLR53"/>
      <c r="PLS53"/>
      <c r="PLT53"/>
      <c r="PLU53"/>
      <c r="PLV53"/>
      <c r="PLW53"/>
      <c r="PLX53"/>
      <c r="PLY53"/>
      <c r="PLZ53"/>
      <c r="PMA53"/>
      <c r="PMB53"/>
      <c r="PMC53"/>
      <c r="PMD53"/>
      <c r="PME53"/>
      <c r="PMF53"/>
      <c r="PMG53"/>
      <c r="PMH53"/>
      <c r="PMI53"/>
      <c r="PMJ53"/>
      <c r="PMK53"/>
      <c r="PML53"/>
      <c r="PMM53"/>
      <c r="PMN53"/>
      <c r="PMO53"/>
      <c r="PMP53"/>
      <c r="PMQ53"/>
      <c r="PMR53"/>
      <c r="PMS53"/>
      <c r="PMT53"/>
      <c r="PMU53"/>
      <c r="PMV53"/>
      <c r="PMW53"/>
      <c r="PMX53"/>
      <c r="PMY53"/>
      <c r="PMZ53"/>
      <c r="PNA53"/>
      <c r="PNB53"/>
      <c r="PNC53"/>
      <c r="PND53"/>
      <c r="PNE53"/>
      <c r="PNF53"/>
      <c r="PNG53"/>
      <c r="PNH53"/>
      <c r="PNI53"/>
      <c r="PNJ53"/>
      <c r="PNK53"/>
      <c r="PNL53"/>
      <c r="PNM53"/>
      <c r="PNN53"/>
      <c r="PNO53"/>
      <c r="PNP53"/>
      <c r="PNQ53"/>
      <c r="PNR53"/>
      <c r="PNS53"/>
      <c r="PNT53"/>
      <c r="PNU53"/>
      <c r="PNV53"/>
      <c r="PNW53"/>
      <c r="PNX53"/>
      <c r="PNY53"/>
      <c r="PNZ53"/>
      <c r="POA53"/>
      <c r="POB53"/>
      <c r="POC53"/>
      <c r="POD53"/>
      <c r="POE53"/>
      <c r="POF53"/>
      <c r="POG53"/>
      <c r="POH53"/>
      <c r="POI53"/>
      <c r="POJ53"/>
      <c r="POK53"/>
      <c r="POL53"/>
      <c r="POM53"/>
      <c r="PON53"/>
      <c r="POO53"/>
      <c r="POP53"/>
      <c r="POQ53"/>
      <c r="POR53"/>
      <c r="POS53"/>
      <c r="POT53"/>
      <c r="POU53"/>
      <c r="POV53"/>
      <c r="POW53"/>
      <c r="POX53"/>
      <c r="POY53"/>
      <c r="POZ53"/>
      <c r="PPA53"/>
      <c r="PPB53"/>
      <c r="PPC53"/>
      <c r="PPD53"/>
      <c r="PPE53"/>
      <c r="PPF53"/>
      <c r="PPG53"/>
      <c r="PPH53"/>
      <c r="PPI53"/>
      <c r="PPJ53"/>
      <c r="PPK53"/>
      <c r="PPL53"/>
      <c r="PPM53"/>
      <c r="PPN53"/>
      <c r="PPO53"/>
      <c r="PPP53"/>
      <c r="PPQ53"/>
      <c r="PPR53"/>
      <c r="PPS53"/>
      <c r="PPT53"/>
      <c r="PPU53"/>
      <c r="PPV53"/>
      <c r="PPW53"/>
      <c r="PPX53"/>
      <c r="PPY53"/>
      <c r="PPZ53"/>
      <c r="PQA53"/>
      <c r="PQB53"/>
      <c r="PQC53"/>
      <c r="PQD53"/>
      <c r="PQE53"/>
      <c r="PQF53"/>
      <c r="PQG53"/>
      <c r="PQH53"/>
      <c r="PQI53"/>
      <c r="PQJ53"/>
      <c r="PQK53"/>
      <c r="PQL53"/>
      <c r="PQM53"/>
      <c r="PQN53"/>
      <c r="PQO53"/>
      <c r="PQP53"/>
      <c r="PQQ53"/>
      <c r="PQR53"/>
      <c r="PQS53"/>
      <c r="PQT53"/>
      <c r="PQU53"/>
      <c r="PQV53"/>
      <c r="PQW53"/>
      <c r="PQX53"/>
      <c r="PQY53"/>
      <c r="PQZ53"/>
      <c r="PRA53"/>
      <c r="PRB53"/>
      <c r="PRC53"/>
      <c r="PRD53"/>
      <c r="PRE53"/>
      <c r="PRF53"/>
      <c r="PRG53"/>
      <c r="PRH53"/>
      <c r="PRI53"/>
      <c r="PRJ53"/>
      <c r="PRK53"/>
      <c r="PRL53"/>
      <c r="PRM53"/>
      <c r="PRN53"/>
      <c r="PRO53"/>
      <c r="PRP53"/>
      <c r="PRQ53"/>
      <c r="PRR53"/>
      <c r="PRS53"/>
      <c r="PRT53"/>
      <c r="PRU53"/>
      <c r="PRV53"/>
      <c r="PRW53"/>
      <c r="PRX53"/>
      <c r="PRY53"/>
      <c r="PRZ53"/>
      <c r="PSA53"/>
      <c r="PSB53"/>
      <c r="PSC53"/>
      <c r="PSD53"/>
      <c r="PSE53"/>
      <c r="PSF53"/>
      <c r="PSG53"/>
      <c r="PSH53"/>
      <c r="PSI53"/>
      <c r="PSJ53"/>
      <c r="PSK53"/>
      <c r="PSL53"/>
      <c r="PSM53"/>
      <c r="PSN53"/>
      <c r="PSO53"/>
      <c r="PSP53"/>
      <c r="PSQ53"/>
      <c r="PSR53"/>
      <c r="PSS53"/>
      <c r="PST53"/>
      <c r="PSU53"/>
      <c r="PSV53"/>
      <c r="PSW53"/>
      <c r="PSX53"/>
      <c r="PSY53"/>
      <c r="PSZ53"/>
      <c r="PTA53"/>
      <c r="PTB53"/>
      <c r="PTC53"/>
      <c r="PTD53"/>
      <c r="PTE53"/>
      <c r="PTF53"/>
      <c r="PTG53"/>
      <c r="PTH53"/>
      <c r="PTI53"/>
      <c r="PTJ53"/>
      <c r="PTK53"/>
      <c r="PTL53"/>
      <c r="PTM53"/>
      <c r="PTN53"/>
      <c r="PTO53"/>
      <c r="PTP53"/>
      <c r="PTQ53"/>
      <c r="PTR53"/>
      <c r="PTS53"/>
      <c r="PTT53"/>
      <c r="PTU53"/>
      <c r="PTV53"/>
      <c r="PTW53"/>
      <c r="PTX53"/>
      <c r="PTY53"/>
      <c r="PTZ53"/>
      <c r="PUA53"/>
      <c r="PUB53"/>
      <c r="PUC53"/>
      <c r="PUD53"/>
      <c r="PUE53"/>
      <c r="PUF53"/>
      <c r="PUG53"/>
      <c r="PUH53"/>
      <c r="PUI53"/>
      <c r="PUJ53"/>
      <c r="PUK53"/>
      <c r="PUL53"/>
      <c r="PUM53"/>
      <c r="PUN53"/>
      <c r="PUO53"/>
      <c r="PUP53"/>
      <c r="PUQ53"/>
      <c r="PUR53"/>
      <c r="PUS53"/>
      <c r="PUT53"/>
      <c r="PUU53"/>
      <c r="PUV53"/>
      <c r="PUW53"/>
      <c r="PUX53"/>
      <c r="PUY53"/>
      <c r="PUZ53"/>
      <c r="PVA53"/>
      <c r="PVB53"/>
      <c r="PVC53"/>
      <c r="PVD53"/>
      <c r="PVE53"/>
      <c r="PVF53"/>
      <c r="PVG53"/>
      <c r="PVH53"/>
      <c r="PVI53"/>
      <c r="PVJ53"/>
      <c r="PVK53"/>
      <c r="PVL53"/>
      <c r="PVM53"/>
      <c r="PVN53"/>
      <c r="PVO53"/>
      <c r="PVP53"/>
      <c r="PVQ53"/>
      <c r="PVR53"/>
      <c r="PVS53"/>
      <c r="PVT53"/>
      <c r="PVU53"/>
      <c r="PVV53"/>
      <c r="PVW53"/>
      <c r="PVX53"/>
      <c r="PVY53"/>
      <c r="PVZ53"/>
      <c r="PWA53"/>
      <c r="PWB53"/>
      <c r="PWC53"/>
      <c r="PWD53"/>
      <c r="PWE53"/>
      <c r="PWF53"/>
      <c r="PWG53"/>
      <c r="PWH53"/>
      <c r="PWI53"/>
      <c r="PWJ53"/>
      <c r="PWK53"/>
      <c r="PWL53"/>
      <c r="PWM53"/>
      <c r="PWN53"/>
      <c r="PWO53"/>
      <c r="PWP53"/>
      <c r="PWQ53"/>
      <c r="PWR53"/>
      <c r="PWS53"/>
      <c r="PWT53"/>
      <c r="PWU53"/>
      <c r="PWV53"/>
      <c r="PWW53"/>
      <c r="PWX53"/>
      <c r="PWY53"/>
      <c r="PWZ53"/>
      <c r="PXA53"/>
      <c r="PXB53"/>
      <c r="PXC53"/>
      <c r="PXD53"/>
      <c r="PXE53"/>
      <c r="PXF53"/>
      <c r="PXG53"/>
      <c r="PXH53"/>
      <c r="PXI53"/>
      <c r="PXJ53"/>
      <c r="PXK53"/>
      <c r="PXL53"/>
      <c r="PXM53"/>
      <c r="PXN53"/>
      <c r="PXO53"/>
      <c r="PXP53"/>
      <c r="PXQ53"/>
      <c r="PXR53"/>
      <c r="PXS53"/>
      <c r="PXT53"/>
      <c r="PXU53"/>
      <c r="PXV53"/>
      <c r="PXW53"/>
      <c r="PXX53"/>
      <c r="PXY53"/>
      <c r="PXZ53"/>
      <c r="PYA53"/>
      <c r="PYB53"/>
      <c r="PYC53"/>
      <c r="PYD53"/>
      <c r="PYE53"/>
      <c r="PYF53"/>
      <c r="PYG53"/>
      <c r="PYH53"/>
      <c r="PYI53"/>
      <c r="PYJ53"/>
      <c r="PYK53"/>
      <c r="PYL53"/>
      <c r="PYM53"/>
      <c r="PYN53"/>
      <c r="PYO53"/>
      <c r="PYP53"/>
      <c r="PYQ53"/>
      <c r="PYR53"/>
      <c r="PYS53"/>
      <c r="PYT53"/>
      <c r="PYU53"/>
      <c r="PYV53"/>
      <c r="PYW53"/>
      <c r="PYX53"/>
      <c r="PYY53"/>
      <c r="PYZ53"/>
      <c r="PZA53"/>
      <c r="PZB53"/>
      <c r="PZC53"/>
      <c r="PZD53"/>
      <c r="PZE53"/>
      <c r="PZF53"/>
      <c r="PZG53"/>
      <c r="PZH53"/>
      <c r="PZI53"/>
      <c r="PZJ53"/>
      <c r="PZK53"/>
      <c r="PZL53"/>
      <c r="PZM53"/>
      <c r="PZN53"/>
      <c r="PZO53"/>
      <c r="PZP53"/>
      <c r="PZQ53"/>
      <c r="PZR53"/>
      <c r="PZS53"/>
      <c r="PZT53"/>
      <c r="PZU53"/>
      <c r="PZV53"/>
      <c r="PZW53"/>
      <c r="PZX53"/>
      <c r="PZY53"/>
      <c r="PZZ53"/>
      <c r="QAA53"/>
      <c r="QAB53"/>
      <c r="QAC53"/>
      <c r="QAD53"/>
      <c r="QAE53"/>
      <c r="QAF53"/>
      <c r="QAG53"/>
      <c r="QAH53"/>
      <c r="QAI53"/>
      <c r="QAJ53"/>
      <c r="QAK53"/>
      <c r="QAL53"/>
      <c r="QAM53"/>
      <c r="QAN53"/>
      <c r="QAO53"/>
      <c r="QAP53"/>
      <c r="QAQ53"/>
      <c r="QAR53"/>
      <c r="QAS53"/>
      <c r="QAT53"/>
      <c r="QAU53"/>
      <c r="QAV53"/>
      <c r="QAW53"/>
      <c r="QAX53"/>
      <c r="QAY53"/>
      <c r="QAZ53"/>
      <c r="QBA53"/>
      <c r="QBB53"/>
      <c r="QBC53"/>
      <c r="QBD53"/>
      <c r="QBE53"/>
      <c r="QBF53"/>
      <c r="QBG53"/>
      <c r="QBH53"/>
      <c r="QBI53"/>
      <c r="QBJ53"/>
      <c r="QBK53"/>
      <c r="QBL53"/>
      <c r="QBM53"/>
      <c r="QBN53"/>
      <c r="QBO53"/>
      <c r="QBP53"/>
      <c r="QBQ53"/>
      <c r="QBR53"/>
      <c r="QBS53"/>
      <c r="QBT53"/>
      <c r="QBU53"/>
      <c r="QBV53"/>
      <c r="QBW53"/>
      <c r="QBX53"/>
      <c r="QBY53"/>
      <c r="QBZ53"/>
      <c r="QCA53"/>
      <c r="QCB53"/>
      <c r="QCC53"/>
      <c r="QCD53"/>
      <c r="QCE53"/>
      <c r="QCF53"/>
      <c r="QCG53"/>
      <c r="QCH53"/>
      <c r="QCI53"/>
      <c r="QCJ53"/>
      <c r="QCK53"/>
      <c r="QCL53"/>
      <c r="QCM53"/>
      <c r="QCN53"/>
      <c r="QCO53"/>
      <c r="QCP53"/>
      <c r="QCQ53"/>
      <c r="QCR53"/>
      <c r="QCS53"/>
      <c r="QCT53"/>
      <c r="QCU53"/>
      <c r="QCV53"/>
      <c r="QCW53"/>
      <c r="QCX53"/>
      <c r="QCY53"/>
      <c r="QCZ53"/>
      <c r="QDA53"/>
      <c r="QDB53"/>
      <c r="QDC53"/>
      <c r="QDD53"/>
      <c r="QDE53"/>
      <c r="QDF53"/>
      <c r="QDG53"/>
      <c r="QDH53"/>
      <c r="QDI53"/>
      <c r="QDJ53"/>
      <c r="QDK53"/>
      <c r="QDL53"/>
      <c r="QDM53"/>
      <c r="QDN53"/>
      <c r="QDO53"/>
      <c r="QDP53"/>
      <c r="QDQ53"/>
      <c r="QDR53"/>
      <c r="QDS53"/>
      <c r="QDT53"/>
      <c r="QDU53"/>
      <c r="QDV53"/>
      <c r="QDW53"/>
      <c r="QDX53"/>
      <c r="QDY53"/>
      <c r="QDZ53"/>
      <c r="QEA53"/>
      <c r="QEB53"/>
      <c r="QEC53"/>
      <c r="QED53"/>
      <c r="QEE53"/>
      <c r="QEF53"/>
      <c r="QEG53"/>
      <c r="QEH53"/>
      <c r="QEI53"/>
      <c r="QEJ53"/>
      <c r="QEK53"/>
      <c r="QEL53"/>
      <c r="QEM53"/>
      <c r="QEN53"/>
      <c r="QEO53"/>
      <c r="QEP53"/>
      <c r="QEQ53"/>
      <c r="QER53"/>
      <c r="QES53"/>
      <c r="QET53"/>
      <c r="QEU53"/>
      <c r="QEV53"/>
      <c r="QEW53"/>
      <c r="QEX53"/>
      <c r="QEY53"/>
      <c r="QEZ53"/>
      <c r="QFA53"/>
      <c r="QFB53"/>
      <c r="QFC53"/>
      <c r="QFD53"/>
      <c r="QFE53"/>
      <c r="QFF53"/>
      <c r="QFG53"/>
      <c r="QFH53"/>
      <c r="QFI53"/>
      <c r="QFJ53"/>
      <c r="QFK53"/>
      <c r="QFL53"/>
      <c r="QFM53"/>
      <c r="QFN53"/>
      <c r="QFO53"/>
      <c r="QFP53"/>
      <c r="QFQ53"/>
      <c r="QFR53"/>
      <c r="QFS53"/>
      <c r="QFT53"/>
      <c r="QFU53"/>
      <c r="QFV53"/>
      <c r="QFW53"/>
      <c r="QFX53"/>
      <c r="QFY53"/>
      <c r="QFZ53"/>
      <c r="QGA53"/>
      <c r="QGB53"/>
      <c r="QGC53"/>
      <c r="QGD53"/>
      <c r="QGE53"/>
      <c r="QGF53"/>
      <c r="QGG53"/>
      <c r="QGH53"/>
      <c r="QGI53"/>
      <c r="QGJ53"/>
      <c r="QGK53"/>
      <c r="QGL53"/>
      <c r="QGM53"/>
      <c r="QGN53"/>
      <c r="QGO53"/>
      <c r="QGP53"/>
      <c r="QGQ53"/>
      <c r="QGR53"/>
      <c r="QGS53"/>
      <c r="QGT53"/>
      <c r="QGU53"/>
      <c r="QGV53"/>
      <c r="QGW53"/>
      <c r="QGX53"/>
      <c r="QGY53"/>
      <c r="QGZ53"/>
      <c r="QHA53"/>
      <c r="QHB53"/>
      <c r="QHC53"/>
      <c r="QHD53"/>
      <c r="QHE53"/>
      <c r="QHF53"/>
      <c r="QHG53"/>
      <c r="QHH53"/>
      <c r="QHI53"/>
      <c r="QHJ53"/>
      <c r="QHK53"/>
      <c r="QHL53"/>
      <c r="QHM53"/>
      <c r="QHN53"/>
      <c r="QHO53"/>
      <c r="QHP53"/>
      <c r="QHQ53"/>
      <c r="QHR53"/>
      <c r="QHS53"/>
      <c r="QHT53"/>
      <c r="QHU53"/>
      <c r="QHV53"/>
      <c r="QHW53"/>
      <c r="QHX53"/>
      <c r="QHY53"/>
      <c r="QHZ53"/>
      <c r="QIA53"/>
      <c r="QIB53"/>
      <c r="QIC53"/>
      <c r="QID53"/>
      <c r="QIE53"/>
      <c r="QIF53"/>
      <c r="QIG53"/>
      <c r="QIH53"/>
      <c r="QII53"/>
      <c r="QIJ53"/>
      <c r="QIK53"/>
      <c r="QIL53"/>
      <c r="QIM53"/>
      <c r="QIN53"/>
      <c r="QIO53"/>
      <c r="QIP53"/>
      <c r="QIQ53"/>
      <c r="QIR53"/>
      <c r="QIS53"/>
      <c r="QIT53"/>
      <c r="QIU53"/>
      <c r="QIV53"/>
      <c r="QIW53"/>
      <c r="QIX53"/>
      <c r="QIY53"/>
      <c r="QIZ53"/>
      <c r="QJA53"/>
      <c r="QJB53"/>
      <c r="QJC53"/>
      <c r="QJD53"/>
      <c r="QJE53"/>
      <c r="QJF53"/>
      <c r="QJG53"/>
      <c r="QJH53"/>
      <c r="QJI53"/>
      <c r="QJJ53"/>
      <c r="QJK53"/>
      <c r="QJL53"/>
      <c r="QJM53"/>
      <c r="QJN53"/>
      <c r="QJO53"/>
      <c r="QJP53"/>
      <c r="QJQ53"/>
      <c r="QJR53"/>
      <c r="QJS53"/>
      <c r="QJT53"/>
      <c r="QJU53"/>
      <c r="QJV53"/>
      <c r="QJW53"/>
      <c r="QJX53"/>
      <c r="QJY53"/>
      <c r="QJZ53"/>
      <c r="QKA53"/>
      <c r="QKB53"/>
      <c r="QKC53"/>
      <c r="QKD53"/>
      <c r="QKE53"/>
      <c r="QKF53"/>
      <c r="QKG53"/>
      <c r="QKH53"/>
      <c r="QKI53"/>
      <c r="QKJ53"/>
      <c r="QKK53"/>
      <c r="QKL53"/>
      <c r="QKM53"/>
      <c r="QKN53"/>
      <c r="QKO53"/>
      <c r="QKP53"/>
      <c r="QKQ53"/>
      <c r="QKR53"/>
      <c r="QKS53"/>
      <c r="QKT53"/>
      <c r="QKU53"/>
      <c r="QKV53"/>
      <c r="QKW53"/>
      <c r="QKX53"/>
      <c r="QKY53"/>
      <c r="QKZ53"/>
      <c r="QLA53"/>
      <c r="QLB53"/>
      <c r="QLC53"/>
      <c r="QLD53"/>
      <c r="QLE53"/>
      <c r="QLF53"/>
      <c r="QLG53"/>
      <c r="QLH53"/>
      <c r="QLI53"/>
      <c r="QLJ53"/>
      <c r="QLK53"/>
      <c r="QLL53"/>
      <c r="QLM53"/>
      <c r="QLN53"/>
      <c r="QLO53"/>
      <c r="QLP53"/>
      <c r="QLQ53"/>
      <c r="QLR53"/>
      <c r="QLS53"/>
      <c r="QLT53"/>
      <c r="QLU53"/>
      <c r="QLV53"/>
      <c r="QLW53"/>
      <c r="QLX53"/>
      <c r="QLY53"/>
      <c r="QLZ53"/>
      <c r="QMA53"/>
      <c r="QMB53"/>
      <c r="QMC53"/>
      <c r="QMD53"/>
      <c r="QME53"/>
      <c r="QMF53"/>
      <c r="QMG53"/>
      <c r="QMH53"/>
      <c r="QMI53"/>
      <c r="QMJ53"/>
      <c r="QMK53"/>
      <c r="QML53"/>
      <c r="QMM53"/>
      <c r="QMN53"/>
      <c r="QMO53"/>
      <c r="QMP53"/>
      <c r="QMQ53"/>
      <c r="QMR53"/>
      <c r="QMS53"/>
      <c r="QMT53"/>
      <c r="QMU53"/>
      <c r="QMV53"/>
      <c r="QMW53"/>
      <c r="QMX53"/>
      <c r="QMY53"/>
      <c r="QMZ53"/>
      <c r="QNA53"/>
      <c r="QNB53"/>
      <c r="QNC53"/>
      <c r="QND53"/>
      <c r="QNE53"/>
      <c r="QNF53"/>
      <c r="QNG53"/>
      <c r="QNH53"/>
      <c r="QNI53"/>
      <c r="QNJ53"/>
      <c r="QNK53"/>
      <c r="QNL53"/>
      <c r="QNM53"/>
      <c r="QNN53"/>
      <c r="QNO53"/>
      <c r="QNP53"/>
      <c r="QNQ53"/>
      <c r="QNR53"/>
      <c r="QNS53"/>
      <c r="QNT53"/>
      <c r="QNU53"/>
      <c r="QNV53"/>
      <c r="QNW53"/>
      <c r="QNX53"/>
      <c r="QNY53"/>
      <c r="QNZ53"/>
      <c r="QOA53"/>
      <c r="QOB53"/>
      <c r="QOC53"/>
      <c r="QOD53"/>
      <c r="QOE53"/>
      <c r="QOF53"/>
      <c r="QOG53"/>
      <c r="QOH53"/>
      <c r="QOI53"/>
      <c r="QOJ53"/>
      <c r="QOK53"/>
      <c r="QOL53"/>
      <c r="QOM53"/>
      <c r="QON53"/>
      <c r="QOO53"/>
      <c r="QOP53"/>
      <c r="QOQ53"/>
      <c r="QOR53"/>
      <c r="QOS53"/>
      <c r="QOT53"/>
      <c r="QOU53"/>
      <c r="QOV53"/>
      <c r="QOW53"/>
      <c r="QOX53"/>
      <c r="QOY53"/>
      <c r="QOZ53"/>
      <c r="QPA53"/>
      <c r="QPB53"/>
      <c r="QPC53"/>
      <c r="QPD53"/>
      <c r="QPE53"/>
      <c r="QPF53"/>
      <c r="QPG53"/>
      <c r="QPH53"/>
      <c r="QPI53"/>
      <c r="QPJ53"/>
      <c r="QPK53"/>
      <c r="QPL53"/>
      <c r="QPM53"/>
      <c r="QPN53"/>
      <c r="QPO53"/>
      <c r="QPP53"/>
      <c r="QPQ53"/>
      <c r="QPR53"/>
      <c r="QPS53"/>
      <c r="QPT53"/>
      <c r="QPU53"/>
      <c r="QPV53"/>
      <c r="QPW53"/>
      <c r="QPX53"/>
      <c r="QPY53"/>
      <c r="QPZ53"/>
      <c r="QQA53"/>
      <c r="QQB53"/>
      <c r="QQC53"/>
      <c r="QQD53"/>
      <c r="QQE53"/>
      <c r="QQF53"/>
      <c r="QQG53"/>
      <c r="QQH53"/>
      <c r="QQI53"/>
      <c r="QQJ53"/>
      <c r="QQK53"/>
      <c r="QQL53"/>
      <c r="QQM53"/>
      <c r="QQN53"/>
      <c r="QQO53"/>
      <c r="QQP53"/>
      <c r="QQQ53"/>
      <c r="QQR53"/>
      <c r="QQS53"/>
      <c r="QQT53"/>
      <c r="QQU53"/>
      <c r="QQV53"/>
      <c r="QQW53"/>
      <c r="QQX53"/>
      <c r="QQY53"/>
      <c r="QQZ53"/>
      <c r="QRA53"/>
      <c r="QRB53"/>
      <c r="QRC53"/>
      <c r="QRD53"/>
      <c r="QRE53"/>
      <c r="QRF53"/>
      <c r="QRG53"/>
      <c r="QRH53"/>
      <c r="QRI53"/>
      <c r="QRJ53"/>
      <c r="QRK53"/>
      <c r="QRL53"/>
      <c r="QRM53"/>
      <c r="QRN53"/>
      <c r="QRO53"/>
      <c r="QRP53"/>
      <c r="QRQ53"/>
      <c r="QRR53"/>
      <c r="QRS53"/>
      <c r="QRT53"/>
      <c r="QRU53"/>
      <c r="QRV53"/>
      <c r="QRW53"/>
      <c r="QRX53"/>
      <c r="QRY53"/>
      <c r="QRZ53"/>
      <c r="QSA53"/>
      <c r="QSB53"/>
      <c r="QSC53"/>
      <c r="QSD53"/>
      <c r="QSE53"/>
      <c r="QSF53"/>
      <c r="QSG53"/>
      <c r="QSH53"/>
      <c r="QSI53"/>
      <c r="QSJ53"/>
      <c r="QSK53"/>
      <c r="QSL53"/>
      <c r="QSM53"/>
      <c r="QSN53"/>
      <c r="QSO53"/>
      <c r="QSP53"/>
      <c r="QSQ53"/>
      <c r="QSR53"/>
      <c r="QSS53"/>
      <c r="QST53"/>
      <c r="QSU53"/>
      <c r="QSV53"/>
      <c r="QSW53"/>
      <c r="QSX53"/>
      <c r="QSY53"/>
      <c r="QSZ53"/>
      <c r="QTA53"/>
      <c r="QTB53"/>
      <c r="QTC53"/>
      <c r="QTD53"/>
      <c r="QTE53"/>
      <c r="QTF53"/>
      <c r="QTG53"/>
      <c r="QTH53"/>
      <c r="QTI53"/>
      <c r="QTJ53"/>
      <c r="QTK53"/>
      <c r="QTL53"/>
      <c r="QTM53"/>
      <c r="QTN53"/>
      <c r="QTO53"/>
      <c r="QTP53"/>
      <c r="QTQ53"/>
      <c r="QTR53"/>
      <c r="QTS53"/>
      <c r="QTT53"/>
      <c r="QTU53"/>
      <c r="QTV53"/>
      <c r="QTW53"/>
      <c r="QTX53"/>
      <c r="QTY53"/>
      <c r="QTZ53"/>
      <c r="QUA53"/>
      <c r="QUB53"/>
      <c r="QUC53"/>
      <c r="QUD53"/>
      <c r="QUE53"/>
      <c r="QUF53"/>
      <c r="QUG53"/>
      <c r="QUH53"/>
      <c r="QUI53"/>
      <c r="QUJ53"/>
      <c r="QUK53"/>
      <c r="QUL53"/>
      <c r="QUM53"/>
      <c r="QUN53"/>
      <c r="QUO53"/>
      <c r="QUP53"/>
      <c r="QUQ53"/>
      <c r="QUR53"/>
      <c r="QUS53"/>
      <c r="QUT53"/>
      <c r="QUU53"/>
      <c r="QUV53"/>
      <c r="QUW53"/>
      <c r="QUX53"/>
      <c r="QUY53"/>
      <c r="QUZ53"/>
      <c r="QVA53"/>
      <c r="QVB53"/>
      <c r="QVC53"/>
      <c r="QVD53"/>
      <c r="QVE53"/>
      <c r="QVF53"/>
      <c r="QVG53"/>
      <c r="QVH53"/>
      <c r="QVI53"/>
      <c r="QVJ53"/>
      <c r="QVK53"/>
      <c r="QVL53"/>
      <c r="QVM53"/>
      <c r="QVN53"/>
      <c r="QVO53"/>
      <c r="QVP53"/>
      <c r="QVQ53"/>
      <c r="QVR53"/>
      <c r="QVS53"/>
      <c r="QVT53"/>
      <c r="QVU53"/>
      <c r="QVV53"/>
      <c r="QVW53"/>
      <c r="QVX53"/>
      <c r="QVY53"/>
      <c r="QVZ53"/>
      <c r="QWA53"/>
      <c r="QWB53"/>
      <c r="QWC53"/>
      <c r="QWD53"/>
      <c r="QWE53"/>
      <c r="QWF53"/>
      <c r="QWG53"/>
      <c r="QWH53"/>
      <c r="QWI53"/>
      <c r="QWJ53"/>
      <c r="QWK53"/>
      <c r="QWL53"/>
      <c r="QWM53"/>
      <c r="QWN53"/>
      <c r="QWO53"/>
      <c r="QWP53"/>
      <c r="QWQ53"/>
      <c r="QWR53"/>
      <c r="QWS53"/>
      <c r="QWT53"/>
      <c r="QWU53"/>
      <c r="QWV53"/>
      <c r="QWW53"/>
      <c r="QWX53"/>
      <c r="QWY53"/>
      <c r="QWZ53"/>
      <c r="QXA53"/>
      <c r="QXB53"/>
      <c r="QXC53"/>
      <c r="QXD53"/>
      <c r="QXE53"/>
      <c r="QXF53"/>
      <c r="QXG53"/>
      <c r="QXH53"/>
      <c r="QXI53"/>
      <c r="QXJ53"/>
      <c r="QXK53"/>
      <c r="QXL53"/>
      <c r="QXM53"/>
      <c r="QXN53"/>
      <c r="QXO53"/>
      <c r="QXP53"/>
      <c r="QXQ53"/>
      <c r="QXR53"/>
      <c r="QXS53"/>
      <c r="QXT53"/>
      <c r="QXU53"/>
      <c r="QXV53"/>
      <c r="QXW53"/>
      <c r="QXX53"/>
      <c r="QXY53"/>
      <c r="QXZ53"/>
      <c r="QYA53"/>
      <c r="QYB53"/>
      <c r="QYC53"/>
      <c r="QYD53"/>
      <c r="QYE53"/>
      <c r="QYF53"/>
      <c r="QYG53"/>
      <c r="QYH53"/>
      <c r="QYI53"/>
      <c r="QYJ53"/>
      <c r="QYK53"/>
      <c r="QYL53"/>
      <c r="QYM53"/>
      <c r="QYN53"/>
      <c r="QYO53"/>
      <c r="QYP53"/>
      <c r="QYQ53"/>
      <c r="QYR53"/>
      <c r="QYS53"/>
      <c r="QYT53"/>
      <c r="QYU53"/>
      <c r="QYV53"/>
      <c r="QYW53"/>
      <c r="QYX53"/>
      <c r="QYY53"/>
      <c r="QYZ53"/>
      <c r="QZA53"/>
      <c r="QZB53"/>
      <c r="QZC53"/>
      <c r="QZD53"/>
      <c r="QZE53"/>
      <c r="QZF53"/>
      <c r="QZG53"/>
      <c r="QZH53"/>
      <c r="QZI53"/>
      <c r="QZJ53"/>
      <c r="QZK53"/>
      <c r="QZL53"/>
      <c r="QZM53"/>
      <c r="QZN53"/>
      <c r="QZO53"/>
      <c r="QZP53"/>
      <c r="QZQ53"/>
      <c r="QZR53"/>
      <c r="QZS53"/>
      <c r="QZT53"/>
      <c r="QZU53"/>
      <c r="QZV53"/>
      <c r="QZW53"/>
      <c r="QZX53"/>
      <c r="QZY53"/>
      <c r="QZZ53"/>
      <c r="RAA53"/>
      <c r="RAB53"/>
      <c r="RAC53"/>
      <c r="RAD53"/>
      <c r="RAE53"/>
      <c r="RAF53"/>
      <c r="RAG53"/>
      <c r="RAH53"/>
      <c r="RAI53"/>
      <c r="RAJ53"/>
      <c r="RAK53"/>
      <c r="RAL53"/>
      <c r="RAM53"/>
      <c r="RAN53"/>
      <c r="RAO53"/>
      <c r="RAP53"/>
      <c r="RAQ53"/>
      <c r="RAR53"/>
      <c r="RAS53"/>
      <c r="RAT53"/>
      <c r="RAU53"/>
      <c r="RAV53"/>
      <c r="RAW53"/>
      <c r="RAX53"/>
      <c r="RAY53"/>
      <c r="RAZ53"/>
      <c r="RBA53"/>
      <c r="RBB53"/>
      <c r="RBC53"/>
      <c r="RBD53"/>
      <c r="RBE53"/>
      <c r="RBF53"/>
      <c r="RBG53"/>
      <c r="RBH53"/>
      <c r="RBI53"/>
      <c r="RBJ53"/>
      <c r="RBK53"/>
      <c r="RBL53"/>
      <c r="RBM53"/>
      <c r="RBN53"/>
      <c r="RBO53"/>
      <c r="RBP53"/>
      <c r="RBQ53"/>
      <c r="RBR53"/>
      <c r="RBS53"/>
      <c r="RBT53"/>
      <c r="RBU53"/>
      <c r="RBV53"/>
      <c r="RBW53"/>
      <c r="RBX53"/>
      <c r="RBY53"/>
      <c r="RBZ53"/>
      <c r="RCA53"/>
      <c r="RCB53"/>
      <c r="RCC53"/>
      <c r="RCD53"/>
      <c r="RCE53"/>
      <c r="RCF53"/>
      <c r="RCG53"/>
      <c r="RCH53"/>
      <c r="RCI53"/>
      <c r="RCJ53"/>
      <c r="RCK53"/>
      <c r="RCL53"/>
      <c r="RCM53"/>
      <c r="RCN53"/>
      <c r="RCO53"/>
      <c r="RCP53"/>
      <c r="RCQ53"/>
      <c r="RCR53"/>
      <c r="RCS53"/>
      <c r="RCT53"/>
      <c r="RCU53"/>
      <c r="RCV53"/>
      <c r="RCW53"/>
      <c r="RCX53"/>
      <c r="RCY53"/>
      <c r="RCZ53"/>
      <c r="RDA53"/>
      <c r="RDB53"/>
      <c r="RDC53"/>
      <c r="RDD53"/>
      <c r="RDE53"/>
      <c r="RDF53"/>
      <c r="RDG53"/>
      <c r="RDH53"/>
      <c r="RDI53"/>
      <c r="RDJ53"/>
      <c r="RDK53"/>
      <c r="RDL53"/>
      <c r="RDM53"/>
      <c r="RDN53"/>
      <c r="RDO53"/>
      <c r="RDP53"/>
      <c r="RDQ53"/>
      <c r="RDR53"/>
      <c r="RDS53"/>
      <c r="RDT53"/>
      <c r="RDU53"/>
      <c r="RDV53"/>
      <c r="RDW53"/>
      <c r="RDX53"/>
      <c r="RDY53"/>
      <c r="RDZ53"/>
      <c r="REA53"/>
      <c r="REB53"/>
      <c r="REC53"/>
      <c r="RED53"/>
      <c r="REE53"/>
      <c r="REF53"/>
      <c r="REG53"/>
      <c r="REH53"/>
      <c r="REI53"/>
      <c r="REJ53"/>
      <c r="REK53"/>
      <c r="REL53"/>
      <c r="REM53"/>
      <c r="REN53"/>
      <c r="REO53"/>
      <c r="REP53"/>
      <c r="REQ53"/>
      <c r="RER53"/>
      <c r="RES53"/>
      <c r="RET53"/>
      <c r="REU53"/>
      <c r="REV53"/>
      <c r="REW53"/>
      <c r="REX53"/>
      <c r="REY53"/>
      <c r="REZ53"/>
      <c r="RFA53"/>
      <c r="RFB53"/>
      <c r="RFC53"/>
      <c r="RFD53"/>
      <c r="RFE53"/>
      <c r="RFF53"/>
      <c r="RFG53"/>
      <c r="RFH53"/>
      <c r="RFI53"/>
      <c r="RFJ53"/>
      <c r="RFK53"/>
      <c r="RFL53"/>
      <c r="RFM53"/>
      <c r="RFN53"/>
      <c r="RFO53"/>
      <c r="RFP53"/>
      <c r="RFQ53"/>
      <c r="RFR53"/>
      <c r="RFS53"/>
      <c r="RFT53"/>
      <c r="RFU53"/>
      <c r="RFV53"/>
      <c r="RFW53"/>
      <c r="RFX53"/>
      <c r="RFY53"/>
      <c r="RFZ53"/>
      <c r="RGA53"/>
      <c r="RGB53"/>
      <c r="RGC53"/>
      <c r="RGD53"/>
      <c r="RGE53"/>
      <c r="RGF53"/>
      <c r="RGG53"/>
      <c r="RGH53"/>
      <c r="RGI53"/>
      <c r="RGJ53"/>
      <c r="RGK53"/>
      <c r="RGL53"/>
      <c r="RGM53"/>
      <c r="RGN53"/>
      <c r="RGO53"/>
      <c r="RGP53"/>
      <c r="RGQ53"/>
      <c r="RGR53"/>
      <c r="RGS53"/>
      <c r="RGT53"/>
      <c r="RGU53"/>
      <c r="RGV53"/>
      <c r="RGW53"/>
      <c r="RGX53"/>
      <c r="RGY53"/>
      <c r="RGZ53"/>
      <c r="RHA53"/>
      <c r="RHB53"/>
      <c r="RHC53"/>
      <c r="RHD53"/>
      <c r="RHE53"/>
      <c r="RHF53"/>
      <c r="RHG53"/>
      <c r="RHH53"/>
      <c r="RHI53"/>
      <c r="RHJ53"/>
      <c r="RHK53"/>
      <c r="RHL53"/>
      <c r="RHM53"/>
      <c r="RHN53"/>
      <c r="RHO53"/>
      <c r="RHP53"/>
      <c r="RHQ53"/>
      <c r="RHR53"/>
      <c r="RHS53"/>
      <c r="RHT53"/>
      <c r="RHU53"/>
      <c r="RHV53"/>
      <c r="RHW53"/>
      <c r="RHX53"/>
      <c r="RHY53"/>
      <c r="RHZ53"/>
      <c r="RIA53"/>
      <c r="RIB53"/>
      <c r="RIC53"/>
      <c r="RID53"/>
      <c r="RIE53"/>
      <c r="RIF53"/>
      <c r="RIG53"/>
      <c r="RIH53"/>
      <c r="RII53"/>
      <c r="RIJ53"/>
      <c r="RIK53"/>
      <c r="RIL53"/>
      <c r="RIM53"/>
      <c r="RIN53"/>
      <c r="RIO53"/>
      <c r="RIP53"/>
      <c r="RIQ53"/>
      <c r="RIR53"/>
      <c r="RIS53"/>
      <c r="RIT53"/>
      <c r="RIU53"/>
      <c r="RIV53"/>
      <c r="RIW53"/>
      <c r="RIX53"/>
      <c r="RIY53"/>
      <c r="RIZ53"/>
      <c r="RJA53"/>
      <c r="RJB53"/>
      <c r="RJC53"/>
      <c r="RJD53"/>
      <c r="RJE53"/>
      <c r="RJF53"/>
      <c r="RJG53"/>
      <c r="RJH53"/>
      <c r="RJI53"/>
      <c r="RJJ53"/>
      <c r="RJK53"/>
      <c r="RJL53"/>
      <c r="RJM53"/>
      <c r="RJN53"/>
      <c r="RJO53"/>
      <c r="RJP53"/>
      <c r="RJQ53"/>
      <c r="RJR53"/>
      <c r="RJS53"/>
      <c r="RJT53"/>
      <c r="RJU53"/>
      <c r="RJV53"/>
      <c r="RJW53"/>
      <c r="RJX53"/>
      <c r="RJY53"/>
      <c r="RJZ53"/>
      <c r="RKA53"/>
      <c r="RKB53"/>
      <c r="RKC53"/>
      <c r="RKD53"/>
      <c r="RKE53"/>
      <c r="RKF53"/>
      <c r="RKG53"/>
      <c r="RKH53"/>
      <c r="RKI53"/>
      <c r="RKJ53"/>
      <c r="RKK53"/>
      <c r="RKL53"/>
      <c r="RKM53"/>
      <c r="RKN53"/>
      <c r="RKO53"/>
      <c r="RKP53"/>
      <c r="RKQ53"/>
      <c r="RKR53"/>
      <c r="RKS53"/>
      <c r="RKT53"/>
      <c r="RKU53"/>
      <c r="RKV53"/>
      <c r="RKW53"/>
      <c r="RKX53"/>
      <c r="RKY53"/>
      <c r="RKZ53"/>
      <c r="RLA53"/>
      <c r="RLB53"/>
      <c r="RLC53"/>
      <c r="RLD53"/>
      <c r="RLE53"/>
      <c r="RLF53"/>
      <c r="RLG53"/>
      <c r="RLH53"/>
      <c r="RLI53"/>
      <c r="RLJ53"/>
      <c r="RLK53"/>
      <c r="RLL53"/>
      <c r="RLM53"/>
      <c r="RLN53"/>
      <c r="RLO53"/>
      <c r="RLP53"/>
      <c r="RLQ53"/>
      <c r="RLR53"/>
      <c r="RLS53"/>
      <c r="RLT53"/>
      <c r="RLU53"/>
      <c r="RLV53"/>
      <c r="RLW53"/>
      <c r="RLX53"/>
      <c r="RLY53"/>
      <c r="RLZ53"/>
      <c r="RMA53"/>
      <c r="RMB53"/>
      <c r="RMC53"/>
      <c r="RMD53"/>
      <c r="RME53"/>
      <c r="RMF53"/>
      <c r="RMG53"/>
      <c r="RMH53"/>
      <c r="RMI53"/>
      <c r="RMJ53"/>
      <c r="RMK53"/>
      <c r="RML53"/>
      <c r="RMM53"/>
      <c r="RMN53"/>
      <c r="RMO53"/>
      <c r="RMP53"/>
      <c r="RMQ53"/>
      <c r="RMR53"/>
      <c r="RMS53"/>
      <c r="RMT53"/>
      <c r="RMU53"/>
      <c r="RMV53"/>
      <c r="RMW53"/>
      <c r="RMX53"/>
      <c r="RMY53"/>
      <c r="RMZ53"/>
      <c r="RNA53"/>
      <c r="RNB53"/>
      <c r="RNC53"/>
      <c r="RND53"/>
      <c r="RNE53"/>
      <c r="RNF53"/>
      <c r="RNG53"/>
      <c r="RNH53"/>
      <c r="RNI53"/>
      <c r="RNJ53"/>
      <c r="RNK53"/>
      <c r="RNL53"/>
      <c r="RNM53"/>
      <c r="RNN53"/>
      <c r="RNO53"/>
      <c r="RNP53"/>
      <c r="RNQ53"/>
      <c r="RNR53"/>
      <c r="RNS53"/>
      <c r="RNT53"/>
      <c r="RNU53"/>
      <c r="RNV53"/>
      <c r="RNW53"/>
      <c r="RNX53"/>
      <c r="RNY53"/>
      <c r="RNZ53"/>
      <c r="ROA53"/>
      <c r="ROB53"/>
      <c r="ROC53"/>
      <c r="ROD53"/>
      <c r="ROE53"/>
      <c r="ROF53"/>
      <c r="ROG53"/>
      <c r="ROH53"/>
      <c r="ROI53"/>
      <c r="ROJ53"/>
      <c r="ROK53"/>
      <c r="ROL53"/>
      <c r="ROM53"/>
      <c r="RON53"/>
      <c r="ROO53"/>
      <c r="ROP53"/>
      <c r="ROQ53"/>
      <c r="ROR53"/>
      <c r="ROS53"/>
      <c r="ROT53"/>
      <c r="ROU53"/>
      <c r="ROV53"/>
      <c r="ROW53"/>
      <c r="ROX53"/>
      <c r="ROY53"/>
      <c r="ROZ53"/>
      <c r="RPA53"/>
      <c r="RPB53"/>
      <c r="RPC53"/>
      <c r="RPD53"/>
      <c r="RPE53"/>
      <c r="RPF53"/>
      <c r="RPG53"/>
      <c r="RPH53"/>
      <c r="RPI53"/>
      <c r="RPJ53"/>
      <c r="RPK53"/>
      <c r="RPL53"/>
      <c r="RPM53"/>
      <c r="RPN53"/>
      <c r="RPO53"/>
      <c r="RPP53"/>
      <c r="RPQ53"/>
      <c r="RPR53"/>
      <c r="RPS53"/>
      <c r="RPT53"/>
      <c r="RPU53"/>
      <c r="RPV53"/>
      <c r="RPW53"/>
      <c r="RPX53"/>
      <c r="RPY53"/>
      <c r="RPZ53"/>
      <c r="RQA53"/>
      <c r="RQB53"/>
      <c r="RQC53"/>
      <c r="RQD53"/>
      <c r="RQE53"/>
      <c r="RQF53"/>
      <c r="RQG53"/>
      <c r="RQH53"/>
      <c r="RQI53"/>
      <c r="RQJ53"/>
      <c r="RQK53"/>
      <c r="RQL53"/>
      <c r="RQM53"/>
      <c r="RQN53"/>
      <c r="RQO53"/>
      <c r="RQP53"/>
      <c r="RQQ53"/>
      <c r="RQR53"/>
      <c r="RQS53"/>
      <c r="RQT53"/>
      <c r="RQU53"/>
      <c r="RQV53"/>
      <c r="RQW53"/>
      <c r="RQX53"/>
      <c r="RQY53"/>
      <c r="RQZ53"/>
      <c r="RRA53"/>
      <c r="RRB53"/>
      <c r="RRC53"/>
      <c r="RRD53"/>
      <c r="RRE53"/>
      <c r="RRF53"/>
      <c r="RRG53"/>
      <c r="RRH53"/>
      <c r="RRI53"/>
      <c r="RRJ53"/>
      <c r="RRK53"/>
      <c r="RRL53"/>
      <c r="RRM53"/>
      <c r="RRN53"/>
      <c r="RRO53"/>
      <c r="RRP53"/>
      <c r="RRQ53"/>
      <c r="RRR53"/>
      <c r="RRS53"/>
      <c r="RRT53"/>
      <c r="RRU53"/>
      <c r="RRV53"/>
      <c r="RRW53"/>
      <c r="RRX53"/>
      <c r="RRY53"/>
      <c r="RRZ53"/>
      <c r="RSA53"/>
      <c r="RSB53"/>
      <c r="RSC53"/>
      <c r="RSD53"/>
      <c r="RSE53"/>
      <c r="RSF53"/>
      <c r="RSG53"/>
      <c r="RSH53"/>
      <c r="RSI53"/>
      <c r="RSJ53"/>
      <c r="RSK53"/>
      <c r="RSL53"/>
      <c r="RSM53"/>
      <c r="RSN53"/>
      <c r="RSO53"/>
      <c r="RSP53"/>
      <c r="RSQ53"/>
      <c r="RSR53"/>
      <c r="RSS53"/>
      <c r="RST53"/>
      <c r="RSU53"/>
      <c r="RSV53"/>
      <c r="RSW53"/>
      <c r="RSX53"/>
      <c r="RSY53"/>
      <c r="RSZ53"/>
      <c r="RTA53"/>
      <c r="RTB53"/>
      <c r="RTC53"/>
      <c r="RTD53"/>
      <c r="RTE53"/>
      <c r="RTF53"/>
      <c r="RTG53"/>
      <c r="RTH53"/>
      <c r="RTI53"/>
      <c r="RTJ53"/>
      <c r="RTK53"/>
      <c r="RTL53"/>
      <c r="RTM53"/>
      <c r="RTN53"/>
      <c r="RTO53"/>
      <c r="RTP53"/>
      <c r="RTQ53"/>
      <c r="RTR53"/>
      <c r="RTS53"/>
      <c r="RTT53"/>
      <c r="RTU53"/>
      <c r="RTV53"/>
      <c r="RTW53"/>
      <c r="RTX53"/>
      <c r="RTY53"/>
      <c r="RTZ53"/>
      <c r="RUA53"/>
      <c r="RUB53"/>
      <c r="RUC53"/>
      <c r="RUD53"/>
      <c r="RUE53"/>
      <c r="RUF53"/>
      <c r="RUG53"/>
      <c r="RUH53"/>
      <c r="RUI53"/>
      <c r="RUJ53"/>
      <c r="RUK53"/>
      <c r="RUL53"/>
      <c r="RUM53"/>
      <c r="RUN53"/>
      <c r="RUO53"/>
      <c r="RUP53"/>
      <c r="RUQ53"/>
      <c r="RUR53"/>
      <c r="RUS53"/>
      <c r="RUT53"/>
      <c r="RUU53"/>
      <c r="RUV53"/>
      <c r="RUW53"/>
      <c r="RUX53"/>
      <c r="RUY53"/>
      <c r="RUZ53"/>
      <c r="RVA53"/>
      <c r="RVB53"/>
      <c r="RVC53"/>
      <c r="RVD53"/>
      <c r="RVE53"/>
      <c r="RVF53"/>
      <c r="RVG53"/>
      <c r="RVH53"/>
      <c r="RVI53"/>
      <c r="RVJ53"/>
      <c r="RVK53"/>
      <c r="RVL53"/>
      <c r="RVM53"/>
      <c r="RVN53"/>
      <c r="RVO53"/>
      <c r="RVP53"/>
      <c r="RVQ53"/>
      <c r="RVR53"/>
      <c r="RVS53"/>
      <c r="RVT53"/>
      <c r="RVU53"/>
      <c r="RVV53"/>
      <c r="RVW53"/>
      <c r="RVX53"/>
      <c r="RVY53"/>
      <c r="RVZ53"/>
      <c r="RWA53"/>
      <c r="RWB53"/>
      <c r="RWC53"/>
      <c r="RWD53"/>
      <c r="RWE53"/>
      <c r="RWF53"/>
      <c r="RWG53"/>
      <c r="RWH53"/>
      <c r="RWI53"/>
      <c r="RWJ53"/>
      <c r="RWK53"/>
      <c r="RWL53"/>
      <c r="RWM53"/>
      <c r="RWN53"/>
      <c r="RWO53"/>
      <c r="RWP53"/>
      <c r="RWQ53"/>
      <c r="RWR53"/>
      <c r="RWS53"/>
      <c r="RWT53"/>
      <c r="RWU53"/>
      <c r="RWV53"/>
      <c r="RWW53"/>
      <c r="RWX53"/>
      <c r="RWY53"/>
      <c r="RWZ53"/>
      <c r="RXA53"/>
      <c r="RXB53"/>
      <c r="RXC53"/>
      <c r="RXD53"/>
      <c r="RXE53"/>
      <c r="RXF53"/>
      <c r="RXG53"/>
      <c r="RXH53"/>
      <c r="RXI53"/>
      <c r="RXJ53"/>
      <c r="RXK53"/>
      <c r="RXL53"/>
      <c r="RXM53"/>
      <c r="RXN53"/>
      <c r="RXO53"/>
      <c r="RXP53"/>
      <c r="RXQ53"/>
      <c r="RXR53"/>
      <c r="RXS53"/>
      <c r="RXT53"/>
      <c r="RXU53"/>
      <c r="RXV53"/>
      <c r="RXW53"/>
      <c r="RXX53"/>
      <c r="RXY53"/>
      <c r="RXZ53"/>
      <c r="RYA53"/>
      <c r="RYB53"/>
      <c r="RYC53"/>
      <c r="RYD53"/>
      <c r="RYE53"/>
      <c r="RYF53"/>
      <c r="RYG53"/>
      <c r="RYH53"/>
      <c r="RYI53"/>
      <c r="RYJ53"/>
      <c r="RYK53"/>
      <c r="RYL53"/>
      <c r="RYM53"/>
      <c r="RYN53"/>
      <c r="RYO53"/>
      <c r="RYP53"/>
      <c r="RYQ53"/>
      <c r="RYR53"/>
      <c r="RYS53"/>
      <c r="RYT53"/>
      <c r="RYU53"/>
      <c r="RYV53"/>
      <c r="RYW53"/>
      <c r="RYX53"/>
      <c r="RYY53"/>
      <c r="RYZ53"/>
      <c r="RZA53"/>
      <c r="RZB53"/>
      <c r="RZC53"/>
      <c r="RZD53"/>
      <c r="RZE53"/>
      <c r="RZF53"/>
      <c r="RZG53"/>
      <c r="RZH53"/>
      <c r="RZI53"/>
      <c r="RZJ53"/>
      <c r="RZK53"/>
      <c r="RZL53"/>
      <c r="RZM53"/>
      <c r="RZN53"/>
      <c r="RZO53"/>
      <c r="RZP53"/>
      <c r="RZQ53"/>
      <c r="RZR53"/>
      <c r="RZS53"/>
      <c r="RZT53"/>
      <c r="RZU53"/>
      <c r="RZV53"/>
      <c r="RZW53"/>
      <c r="RZX53"/>
      <c r="RZY53"/>
      <c r="RZZ53"/>
      <c r="SAA53"/>
      <c r="SAB53"/>
      <c r="SAC53"/>
      <c r="SAD53"/>
      <c r="SAE53"/>
      <c r="SAF53"/>
      <c r="SAG53"/>
      <c r="SAH53"/>
      <c r="SAI53"/>
      <c r="SAJ53"/>
      <c r="SAK53"/>
      <c r="SAL53"/>
      <c r="SAM53"/>
      <c r="SAN53"/>
      <c r="SAO53"/>
      <c r="SAP53"/>
      <c r="SAQ53"/>
      <c r="SAR53"/>
      <c r="SAS53"/>
      <c r="SAT53"/>
      <c r="SAU53"/>
      <c r="SAV53"/>
      <c r="SAW53"/>
      <c r="SAX53"/>
      <c r="SAY53"/>
      <c r="SAZ53"/>
      <c r="SBA53"/>
      <c r="SBB53"/>
      <c r="SBC53"/>
      <c r="SBD53"/>
      <c r="SBE53"/>
      <c r="SBF53"/>
      <c r="SBG53"/>
      <c r="SBH53"/>
      <c r="SBI53"/>
      <c r="SBJ53"/>
      <c r="SBK53"/>
      <c r="SBL53"/>
      <c r="SBM53"/>
      <c r="SBN53"/>
      <c r="SBO53"/>
      <c r="SBP53"/>
      <c r="SBQ53"/>
      <c r="SBR53"/>
      <c r="SBS53"/>
      <c r="SBT53"/>
      <c r="SBU53"/>
      <c r="SBV53"/>
      <c r="SBW53"/>
      <c r="SBX53"/>
      <c r="SBY53"/>
      <c r="SBZ53"/>
      <c r="SCA53"/>
      <c r="SCB53"/>
      <c r="SCC53"/>
      <c r="SCD53"/>
      <c r="SCE53"/>
      <c r="SCF53"/>
      <c r="SCG53"/>
      <c r="SCH53"/>
      <c r="SCI53"/>
      <c r="SCJ53"/>
      <c r="SCK53"/>
      <c r="SCL53"/>
      <c r="SCM53"/>
      <c r="SCN53"/>
      <c r="SCO53"/>
      <c r="SCP53"/>
      <c r="SCQ53"/>
      <c r="SCR53"/>
      <c r="SCS53"/>
      <c r="SCT53"/>
      <c r="SCU53"/>
      <c r="SCV53"/>
      <c r="SCW53"/>
      <c r="SCX53"/>
      <c r="SCY53"/>
      <c r="SCZ53"/>
      <c r="SDA53"/>
      <c r="SDB53"/>
      <c r="SDC53"/>
      <c r="SDD53"/>
      <c r="SDE53"/>
      <c r="SDF53"/>
      <c r="SDG53"/>
      <c r="SDH53"/>
      <c r="SDI53"/>
      <c r="SDJ53"/>
      <c r="SDK53"/>
      <c r="SDL53"/>
      <c r="SDM53"/>
      <c r="SDN53"/>
      <c r="SDO53"/>
      <c r="SDP53"/>
      <c r="SDQ53"/>
      <c r="SDR53"/>
      <c r="SDS53"/>
      <c r="SDT53"/>
      <c r="SDU53"/>
      <c r="SDV53"/>
      <c r="SDW53"/>
      <c r="SDX53"/>
      <c r="SDY53"/>
      <c r="SDZ53"/>
      <c r="SEA53"/>
      <c r="SEB53"/>
      <c r="SEC53"/>
      <c r="SED53"/>
      <c r="SEE53"/>
      <c r="SEF53"/>
      <c r="SEG53"/>
      <c r="SEH53"/>
      <c r="SEI53"/>
      <c r="SEJ53"/>
      <c r="SEK53"/>
      <c r="SEL53"/>
      <c r="SEM53"/>
      <c r="SEN53"/>
      <c r="SEO53"/>
      <c r="SEP53"/>
      <c r="SEQ53"/>
      <c r="SER53"/>
      <c r="SES53"/>
      <c r="SET53"/>
      <c r="SEU53"/>
      <c r="SEV53"/>
      <c r="SEW53"/>
      <c r="SEX53"/>
      <c r="SEY53"/>
      <c r="SEZ53"/>
      <c r="SFA53"/>
      <c r="SFB53"/>
      <c r="SFC53"/>
      <c r="SFD53"/>
      <c r="SFE53"/>
      <c r="SFF53"/>
      <c r="SFG53"/>
      <c r="SFH53"/>
      <c r="SFI53"/>
      <c r="SFJ53"/>
      <c r="SFK53"/>
      <c r="SFL53"/>
      <c r="SFM53"/>
      <c r="SFN53"/>
      <c r="SFO53"/>
      <c r="SFP53"/>
      <c r="SFQ53"/>
      <c r="SFR53"/>
      <c r="SFS53"/>
      <c r="SFT53"/>
      <c r="SFU53"/>
      <c r="SFV53"/>
      <c r="SFW53"/>
      <c r="SFX53"/>
      <c r="SFY53"/>
      <c r="SFZ53"/>
      <c r="SGA53"/>
      <c r="SGB53"/>
      <c r="SGC53"/>
      <c r="SGD53"/>
      <c r="SGE53"/>
      <c r="SGF53"/>
      <c r="SGG53"/>
      <c r="SGH53"/>
      <c r="SGI53"/>
      <c r="SGJ53"/>
      <c r="SGK53"/>
      <c r="SGL53"/>
      <c r="SGM53"/>
      <c r="SGN53"/>
      <c r="SGO53"/>
      <c r="SGP53"/>
      <c r="SGQ53"/>
      <c r="SGR53"/>
      <c r="SGS53"/>
      <c r="SGT53"/>
      <c r="SGU53"/>
      <c r="SGV53"/>
      <c r="SGW53"/>
      <c r="SGX53"/>
      <c r="SGY53"/>
      <c r="SGZ53"/>
      <c r="SHA53"/>
      <c r="SHB53"/>
      <c r="SHC53"/>
      <c r="SHD53"/>
      <c r="SHE53"/>
      <c r="SHF53"/>
      <c r="SHG53"/>
      <c r="SHH53"/>
      <c r="SHI53"/>
      <c r="SHJ53"/>
      <c r="SHK53"/>
      <c r="SHL53"/>
      <c r="SHM53"/>
      <c r="SHN53"/>
      <c r="SHO53"/>
      <c r="SHP53"/>
      <c r="SHQ53"/>
      <c r="SHR53"/>
      <c r="SHS53"/>
      <c r="SHT53"/>
      <c r="SHU53"/>
      <c r="SHV53"/>
      <c r="SHW53"/>
      <c r="SHX53"/>
      <c r="SHY53"/>
      <c r="SHZ53"/>
      <c r="SIA53"/>
      <c r="SIB53"/>
      <c r="SIC53"/>
      <c r="SID53"/>
      <c r="SIE53"/>
      <c r="SIF53"/>
      <c r="SIG53"/>
      <c r="SIH53"/>
      <c r="SII53"/>
      <c r="SIJ53"/>
      <c r="SIK53"/>
      <c r="SIL53"/>
      <c r="SIM53"/>
      <c r="SIN53"/>
      <c r="SIO53"/>
      <c r="SIP53"/>
      <c r="SIQ53"/>
      <c r="SIR53"/>
      <c r="SIS53"/>
      <c r="SIT53"/>
      <c r="SIU53"/>
      <c r="SIV53"/>
      <c r="SIW53"/>
      <c r="SIX53"/>
      <c r="SIY53"/>
      <c r="SIZ53"/>
      <c r="SJA53"/>
      <c r="SJB53"/>
      <c r="SJC53"/>
      <c r="SJD53"/>
      <c r="SJE53"/>
      <c r="SJF53"/>
      <c r="SJG53"/>
      <c r="SJH53"/>
      <c r="SJI53"/>
      <c r="SJJ53"/>
      <c r="SJK53"/>
      <c r="SJL53"/>
      <c r="SJM53"/>
      <c r="SJN53"/>
      <c r="SJO53"/>
      <c r="SJP53"/>
      <c r="SJQ53"/>
      <c r="SJR53"/>
      <c r="SJS53"/>
      <c r="SJT53"/>
      <c r="SJU53"/>
      <c r="SJV53"/>
      <c r="SJW53"/>
      <c r="SJX53"/>
      <c r="SJY53"/>
      <c r="SJZ53"/>
      <c r="SKA53"/>
      <c r="SKB53"/>
      <c r="SKC53"/>
      <c r="SKD53"/>
      <c r="SKE53"/>
      <c r="SKF53"/>
      <c r="SKG53"/>
      <c r="SKH53"/>
      <c r="SKI53"/>
      <c r="SKJ53"/>
      <c r="SKK53"/>
      <c r="SKL53"/>
      <c r="SKM53"/>
      <c r="SKN53"/>
      <c r="SKO53"/>
      <c r="SKP53"/>
      <c r="SKQ53"/>
      <c r="SKR53"/>
      <c r="SKS53"/>
      <c r="SKT53"/>
      <c r="SKU53"/>
      <c r="SKV53"/>
      <c r="SKW53"/>
      <c r="SKX53"/>
      <c r="SKY53"/>
      <c r="SKZ53"/>
      <c r="SLA53"/>
      <c r="SLB53"/>
      <c r="SLC53"/>
      <c r="SLD53"/>
      <c r="SLE53"/>
      <c r="SLF53"/>
      <c r="SLG53"/>
      <c r="SLH53"/>
      <c r="SLI53"/>
      <c r="SLJ53"/>
      <c r="SLK53"/>
      <c r="SLL53"/>
      <c r="SLM53"/>
      <c r="SLN53"/>
      <c r="SLO53"/>
      <c r="SLP53"/>
      <c r="SLQ53"/>
      <c r="SLR53"/>
      <c r="SLS53"/>
      <c r="SLT53"/>
      <c r="SLU53"/>
      <c r="SLV53"/>
      <c r="SLW53"/>
      <c r="SLX53"/>
      <c r="SLY53"/>
      <c r="SLZ53"/>
      <c r="SMA53"/>
      <c r="SMB53"/>
      <c r="SMC53"/>
      <c r="SMD53"/>
      <c r="SME53"/>
      <c r="SMF53"/>
      <c r="SMG53"/>
      <c r="SMH53"/>
      <c r="SMI53"/>
      <c r="SMJ53"/>
      <c r="SMK53"/>
      <c r="SML53"/>
      <c r="SMM53"/>
      <c r="SMN53"/>
      <c r="SMO53"/>
      <c r="SMP53"/>
      <c r="SMQ53"/>
      <c r="SMR53"/>
      <c r="SMS53"/>
      <c r="SMT53"/>
      <c r="SMU53"/>
      <c r="SMV53"/>
      <c r="SMW53"/>
      <c r="SMX53"/>
      <c r="SMY53"/>
      <c r="SMZ53"/>
      <c r="SNA53"/>
      <c r="SNB53"/>
      <c r="SNC53"/>
      <c r="SND53"/>
      <c r="SNE53"/>
      <c r="SNF53"/>
      <c r="SNG53"/>
      <c r="SNH53"/>
      <c r="SNI53"/>
      <c r="SNJ53"/>
      <c r="SNK53"/>
      <c r="SNL53"/>
      <c r="SNM53"/>
      <c r="SNN53"/>
      <c r="SNO53"/>
      <c r="SNP53"/>
      <c r="SNQ53"/>
      <c r="SNR53"/>
      <c r="SNS53"/>
      <c r="SNT53"/>
      <c r="SNU53"/>
      <c r="SNV53"/>
      <c r="SNW53"/>
      <c r="SNX53"/>
      <c r="SNY53"/>
      <c r="SNZ53"/>
      <c r="SOA53"/>
      <c r="SOB53"/>
      <c r="SOC53"/>
      <c r="SOD53"/>
      <c r="SOE53"/>
      <c r="SOF53"/>
      <c r="SOG53"/>
      <c r="SOH53"/>
      <c r="SOI53"/>
      <c r="SOJ53"/>
      <c r="SOK53"/>
      <c r="SOL53"/>
      <c r="SOM53"/>
      <c r="SON53"/>
      <c r="SOO53"/>
      <c r="SOP53"/>
      <c r="SOQ53"/>
      <c r="SOR53"/>
      <c r="SOS53"/>
      <c r="SOT53"/>
      <c r="SOU53"/>
      <c r="SOV53"/>
      <c r="SOW53"/>
      <c r="SOX53"/>
      <c r="SOY53"/>
      <c r="SOZ53"/>
      <c r="SPA53"/>
      <c r="SPB53"/>
      <c r="SPC53"/>
      <c r="SPD53"/>
      <c r="SPE53"/>
      <c r="SPF53"/>
      <c r="SPG53"/>
      <c r="SPH53"/>
      <c r="SPI53"/>
      <c r="SPJ53"/>
      <c r="SPK53"/>
      <c r="SPL53"/>
      <c r="SPM53"/>
      <c r="SPN53"/>
      <c r="SPO53"/>
      <c r="SPP53"/>
      <c r="SPQ53"/>
      <c r="SPR53"/>
      <c r="SPS53"/>
      <c r="SPT53"/>
      <c r="SPU53"/>
      <c r="SPV53"/>
      <c r="SPW53"/>
      <c r="SPX53"/>
      <c r="SPY53"/>
      <c r="SPZ53"/>
      <c r="SQA53"/>
      <c r="SQB53"/>
      <c r="SQC53"/>
      <c r="SQD53"/>
      <c r="SQE53"/>
      <c r="SQF53"/>
      <c r="SQG53"/>
      <c r="SQH53"/>
      <c r="SQI53"/>
      <c r="SQJ53"/>
      <c r="SQK53"/>
      <c r="SQL53"/>
      <c r="SQM53"/>
      <c r="SQN53"/>
      <c r="SQO53"/>
      <c r="SQP53"/>
      <c r="SQQ53"/>
      <c r="SQR53"/>
      <c r="SQS53"/>
      <c r="SQT53"/>
      <c r="SQU53"/>
      <c r="SQV53"/>
      <c r="SQW53"/>
      <c r="SQX53"/>
      <c r="SQY53"/>
      <c r="SQZ53"/>
      <c r="SRA53"/>
      <c r="SRB53"/>
      <c r="SRC53"/>
      <c r="SRD53"/>
      <c r="SRE53"/>
      <c r="SRF53"/>
      <c r="SRG53"/>
      <c r="SRH53"/>
      <c r="SRI53"/>
      <c r="SRJ53"/>
      <c r="SRK53"/>
      <c r="SRL53"/>
      <c r="SRM53"/>
      <c r="SRN53"/>
      <c r="SRO53"/>
      <c r="SRP53"/>
      <c r="SRQ53"/>
      <c r="SRR53"/>
      <c r="SRS53"/>
      <c r="SRT53"/>
      <c r="SRU53"/>
      <c r="SRV53"/>
      <c r="SRW53"/>
      <c r="SRX53"/>
      <c r="SRY53"/>
      <c r="SRZ53"/>
      <c r="SSA53"/>
      <c r="SSB53"/>
      <c r="SSC53"/>
      <c r="SSD53"/>
      <c r="SSE53"/>
      <c r="SSF53"/>
      <c r="SSG53"/>
      <c r="SSH53"/>
      <c r="SSI53"/>
      <c r="SSJ53"/>
      <c r="SSK53"/>
      <c r="SSL53"/>
      <c r="SSM53"/>
      <c r="SSN53"/>
      <c r="SSO53"/>
      <c r="SSP53"/>
      <c r="SSQ53"/>
      <c r="SSR53"/>
      <c r="SSS53"/>
      <c r="SST53"/>
      <c r="SSU53"/>
      <c r="SSV53"/>
      <c r="SSW53"/>
      <c r="SSX53"/>
      <c r="SSY53"/>
      <c r="SSZ53"/>
      <c r="STA53"/>
      <c r="STB53"/>
      <c r="STC53"/>
      <c r="STD53"/>
      <c r="STE53"/>
      <c r="STF53"/>
      <c r="STG53"/>
      <c r="STH53"/>
      <c r="STI53"/>
      <c r="STJ53"/>
      <c r="STK53"/>
      <c r="STL53"/>
      <c r="STM53"/>
      <c r="STN53"/>
      <c r="STO53"/>
      <c r="STP53"/>
      <c r="STQ53"/>
      <c r="STR53"/>
      <c r="STS53"/>
      <c r="STT53"/>
      <c r="STU53"/>
      <c r="STV53"/>
      <c r="STW53"/>
      <c r="STX53"/>
      <c r="STY53"/>
      <c r="STZ53"/>
      <c r="SUA53"/>
      <c r="SUB53"/>
      <c r="SUC53"/>
      <c r="SUD53"/>
      <c r="SUE53"/>
      <c r="SUF53"/>
      <c r="SUG53"/>
      <c r="SUH53"/>
      <c r="SUI53"/>
      <c r="SUJ53"/>
      <c r="SUK53"/>
      <c r="SUL53"/>
      <c r="SUM53"/>
      <c r="SUN53"/>
      <c r="SUO53"/>
      <c r="SUP53"/>
      <c r="SUQ53"/>
      <c r="SUR53"/>
      <c r="SUS53"/>
      <c r="SUT53"/>
      <c r="SUU53"/>
      <c r="SUV53"/>
      <c r="SUW53"/>
      <c r="SUX53"/>
      <c r="SUY53"/>
      <c r="SUZ53"/>
      <c r="SVA53"/>
      <c r="SVB53"/>
      <c r="SVC53"/>
      <c r="SVD53"/>
      <c r="SVE53"/>
      <c r="SVF53"/>
      <c r="SVG53"/>
      <c r="SVH53"/>
      <c r="SVI53"/>
      <c r="SVJ53"/>
      <c r="SVK53"/>
      <c r="SVL53"/>
      <c r="SVM53"/>
      <c r="SVN53"/>
      <c r="SVO53"/>
      <c r="SVP53"/>
      <c r="SVQ53"/>
      <c r="SVR53"/>
      <c r="SVS53"/>
      <c r="SVT53"/>
      <c r="SVU53"/>
      <c r="SVV53"/>
      <c r="SVW53"/>
      <c r="SVX53"/>
      <c r="SVY53"/>
      <c r="SVZ53"/>
      <c r="SWA53"/>
      <c r="SWB53"/>
      <c r="SWC53"/>
      <c r="SWD53"/>
      <c r="SWE53"/>
      <c r="SWF53"/>
      <c r="SWG53"/>
      <c r="SWH53"/>
      <c r="SWI53"/>
      <c r="SWJ53"/>
      <c r="SWK53"/>
      <c r="SWL53"/>
      <c r="SWM53"/>
      <c r="SWN53"/>
      <c r="SWO53"/>
      <c r="SWP53"/>
      <c r="SWQ53"/>
      <c r="SWR53"/>
      <c r="SWS53"/>
      <c r="SWT53"/>
      <c r="SWU53"/>
      <c r="SWV53"/>
      <c r="SWW53"/>
      <c r="SWX53"/>
      <c r="SWY53"/>
      <c r="SWZ53"/>
      <c r="SXA53"/>
      <c r="SXB53"/>
      <c r="SXC53"/>
      <c r="SXD53"/>
      <c r="SXE53"/>
      <c r="SXF53"/>
      <c r="SXG53"/>
      <c r="SXH53"/>
      <c r="SXI53"/>
      <c r="SXJ53"/>
      <c r="SXK53"/>
      <c r="SXL53"/>
      <c r="SXM53"/>
      <c r="SXN53"/>
      <c r="SXO53"/>
      <c r="SXP53"/>
      <c r="SXQ53"/>
      <c r="SXR53"/>
      <c r="SXS53"/>
      <c r="SXT53"/>
      <c r="SXU53"/>
      <c r="SXV53"/>
      <c r="SXW53"/>
      <c r="SXX53"/>
      <c r="SXY53"/>
      <c r="SXZ53"/>
      <c r="SYA53"/>
      <c r="SYB53"/>
      <c r="SYC53"/>
      <c r="SYD53"/>
      <c r="SYE53"/>
      <c r="SYF53"/>
      <c r="SYG53"/>
      <c r="SYH53"/>
      <c r="SYI53"/>
      <c r="SYJ53"/>
      <c r="SYK53"/>
      <c r="SYL53"/>
      <c r="SYM53"/>
      <c r="SYN53"/>
      <c r="SYO53"/>
      <c r="SYP53"/>
      <c r="SYQ53"/>
      <c r="SYR53"/>
      <c r="SYS53"/>
      <c r="SYT53"/>
      <c r="SYU53"/>
      <c r="SYV53"/>
      <c r="SYW53"/>
      <c r="SYX53"/>
      <c r="SYY53"/>
      <c r="SYZ53"/>
      <c r="SZA53"/>
      <c r="SZB53"/>
      <c r="SZC53"/>
      <c r="SZD53"/>
      <c r="SZE53"/>
      <c r="SZF53"/>
      <c r="SZG53"/>
      <c r="SZH53"/>
      <c r="SZI53"/>
      <c r="SZJ53"/>
      <c r="SZK53"/>
      <c r="SZL53"/>
      <c r="SZM53"/>
      <c r="SZN53"/>
      <c r="SZO53"/>
      <c r="SZP53"/>
      <c r="SZQ53"/>
      <c r="SZR53"/>
      <c r="SZS53"/>
      <c r="SZT53"/>
      <c r="SZU53"/>
      <c r="SZV53"/>
      <c r="SZW53"/>
      <c r="SZX53"/>
      <c r="SZY53"/>
      <c r="SZZ53"/>
      <c r="TAA53"/>
      <c r="TAB53"/>
      <c r="TAC53"/>
      <c r="TAD53"/>
      <c r="TAE53"/>
      <c r="TAF53"/>
      <c r="TAG53"/>
      <c r="TAH53"/>
      <c r="TAI53"/>
      <c r="TAJ53"/>
      <c r="TAK53"/>
      <c r="TAL53"/>
      <c r="TAM53"/>
      <c r="TAN53"/>
      <c r="TAO53"/>
      <c r="TAP53"/>
      <c r="TAQ53"/>
      <c r="TAR53"/>
      <c r="TAS53"/>
      <c r="TAT53"/>
      <c r="TAU53"/>
      <c r="TAV53"/>
      <c r="TAW53"/>
      <c r="TAX53"/>
      <c r="TAY53"/>
      <c r="TAZ53"/>
      <c r="TBA53"/>
      <c r="TBB53"/>
      <c r="TBC53"/>
      <c r="TBD53"/>
      <c r="TBE53"/>
      <c r="TBF53"/>
      <c r="TBG53"/>
      <c r="TBH53"/>
      <c r="TBI53"/>
      <c r="TBJ53"/>
      <c r="TBK53"/>
      <c r="TBL53"/>
      <c r="TBM53"/>
      <c r="TBN53"/>
      <c r="TBO53"/>
      <c r="TBP53"/>
      <c r="TBQ53"/>
      <c r="TBR53"/>
      <c r="TBS53"/>
      <c r="TBT53"/>
      <c r="TBU53"/>
      <c r="TBV53"/>
      <c r="TBW53"/>
      <c r="TBX53"/>
      <c r="TBY53"/>
      <c r="TBZ53"/>
      <c r="TCA53"/>
      <c r="TCB53"/>
      <c r="TCC53"/>
      <c r="TCD53"/>
      <c r="TCE53"/>
      <c r="TCF53"/>
      <c r="TCG53"/>
      <c r="TCH53"/>
      <c r="TCI53"/>
      <c r="TCJ53"/>
      <c r="TCK53"/>
      <c r="TCL53"/>
      <c r="TCM53"/>
      <c r="TCN53"/>
      <c r="TCO53"/>
      <c r="TCP53"/>
      <c r="TCQ53"/>
      <c r="TCR53"/>
      <c r="TCS53"/>
      <c r="TCT53"/>
      <c r="TCU53"/>
      <c r="TCV53"/>
      <c r="TCW53"/>
      <c r="TCX53"/>
      <c r="TCY53"/>
      <c r="TCZ53"/>
      <c r="TDA53"/>
      <c r="TDB53"/>
      <c r="TDC53"/>
      <c r="TDD53"/>
      <c r="TDE53"/>
      <c r="TDF53"/>
      <c r="TDG53"/>
      <c r="TDH53"/>
      <c r="TDI53"/>
      <c r="TDJ53"/>
      <c r="TDK53"/>
      <c r="TDL53"/>
      <c r="TDM53"/>
      <c r="TDN53"/>
      <c r="TDO53"/>
      <c r="TDP53"/>
      <c r="TDQ53"/>
      <c r="TDR53"/>
      <c r="TDS53"/>
      <c r="TDT53"/>
      <c r="TDU53"/>
      <c r="TDV53"/>
      <c r="TDW53"/>
      <c r="TDX53"/>
      <c r="TDY53"/>
      <c r="TDZ53"/>
      <c r="TEA53"/>
      <c r="TEB53"/>
      <c r="TEC53"/>
      <c r="TED53"/>
      <c r="TEE53"/>
      <c r="TEF53"/>
      <c r="TEG53"/>
      <c r="TEH53"/>
      <c r="TEI53"/>
      <c r="TEJ53"/>
      <c r="TEK53"/>
      <c r="TEL53"/>
      <c r="TEM53"/>
      <c r="TEN53"/>
      <c r="TEO53"/>
      <c r="TEP53"/>
      <c r="TEQ53"/>
      <c r="TER53"/>
      <c r="TES53"/>
      <c r="TET53"/>
      <c r="TEU53"/>
      <c r="TEV53"/>
      <c r="TEW53"/>
      <c r="TEX53"/>
      <c r="TEY53"/>
      <c r="TEZ53"/>
      <c r="TFA53"/>
      <c r="TFB53"/>
      <c r="TFC53"/>
      <c r="TFD53"/>
      <c r="TFE53"/>
      <c r="TFF53"/>
      <c r="TFG53"/>
      <c r="TFH53"/>
      <c r="TFI53"/>
      <c r="TFJ53"/>
      <c r="TFK53"/>
      <c r="TFL53"/>
      <c r="TFM53"/>
      <c r="TFN53"/>
      <c r="TFO53"/>
      <c r="TFP53"/>
      <c r="TFQ53"/>
      <c r="TFR53"/>
      <c r="TFS53"/>
      <c r="TFT53"/>
      <c r="TFU53"/>
      <c r="TFV53"/>
      <c r="TFW53"/>
      <c r="TFX53"/>
      <c r="TFY53"/>
      <c r="TFZ53"/>
      <c r="TGA53"/>
      <c r="TGB53"/>
      <c r="TGC53"/>
      <c r="TGD53"/>
      <c r="TGE53"/>
      <c r="TGF53"/>
      <c r="TGG53"/>
      <c r="TGH53"/>
      <c r="TGI53"/>
      <c r="TGJ53"/>
      <c r="TGK53"/>
      <c r="TGL53"/>
      <c r="TGM53"/>
      <c r="TGN53"/>
      <c r="TGO53"/>
      <c r="TGP53"/>
      <c r="TGQ53"/>
      <c r="TGR53"/>
      <c r="TGS53"/>
      <c r="TGT53"/>
      <c r="TGU53"/>
      <c r="TGV53"/>
      <c r="TGW53"/>
      <c r="TGX53"/>
      <c r="TGY53"/>
      <c r="TGZ53"/>
      <c r="THA53"/>
      <c r="THB53"/>
      <c r="THC53"/>
      <c r="THD53"/>
      <c r="THE53"/>
      <c r="THF53"/>
      <c r="THG53"/>
      <c r="THH53"/>
      <c r="THI53"/>
      <c r="THJ53"/>
      <c r="THK53"/>
      <c r="THL53"/>
      <c r="THM53"/>
      <c r="THN53"/>
      <c r="THO53"/>
      <c r="THP53"/>
      <c r="THQ53"/>
      <c r="THR53"/>
      <c r="THS53"/>
      <c r="THT53"/>
      <c r="THU53"/>
      <c r="THV53"/>
      <c r="THW53"/>
      <c r="THX53"/>
      <c r="THY53"/>
      <c r="THZ53"/>
      <c r="TIA53"/>
      <c r="TIB53"/>
      <c r="TIC53"/>
      <c r="TID53"/>
      <c r="TIE53"/>
      <c r="TIF53"/>
      <c r="TIG53"/>
      <c r="TIH53"/>
      <c r="TII53"/>
      <c r="TIJ53"/>
      <c r="TIK53"/>
      <c r="TIL53"/>
      <c r="TIM53"/>
      <c r="TIN53"/>
      <c r="TIO53"/>
      <c r="TIP53"/>
      <c r="TIQ53"/>
      <c r="TIR53"/>
      <c r="TIS53"/>
      <c r="TIT53"/>
      <c r="TIU53"/>
      <c r="TIV53"/>
      <c r="TIW53"/>
      <c r="TIX53"/>
      <c r="TIY53"/>
      <c r="TIZ53"/>
      <c r="TJA53"/>
      <c r="TJB53"/>
      <c r="TJC53"/>
      <c r="TJD53"/>
      <c r="TJE53"/>
      <c r="TJF53"/>
      <c r="TJG53"/>
      <c r="TJH53"/>
      <c r="TJI53"/>
      <c r="TJJ53"/>
      <c r="TJK53"/>
      <c r="TJL53"/>
      <c r="TJM53"/>
      <c r="TJN53"/>
      <c r="TJO53"/>
      <c r="TJP53"/>
      <c r="TJQ53"/>
      <c r="TJR53"/>
      <c r="TJS53"/>
      <c r="TJT53"/>
      <c r="TJU53"/>
      <c r="TJV53"/>
      <c r="TJW53"/>
      <c r="TJX53"/>
      <c r="TJY53"/>
      <c r="TJZ53"/>
      <c r="TKA53"/>
      <c r="TKB53"/>
      <c r="TKC53"/>
      <c r="TKD53"/>
      <c r="TKE53"/>
      <c r="TKF53"/>
      <c r="TKG53"/>
      <c r="TKH53"/>
      <c r="TKI53"/>
      <c r="TKJ53"/>
      <c r="TKK53"/>
      <c r="TKL53"/>
      <c r="TKM53"/>
      <c r="TKN53"/>
      <c r="TKO53"/>
      <c r="TKP53"/>
      <c r="TKQ53"/>
      <c r="TKR53"/>
      <c r="TKS53"/>
      <c r="TKT53"/>
      <c r="TKU53"/>
      <c r="TKV53"/>
      <c r="TKW53"/>
      <c r="TKX53"/>
      <c r="TKY53"/>
      <c r="TKZ53"/>
      <c r="TLA53"/>
      <c r="TLB53"/>
      <c r="TLC53"/>
      <c r="TLD53"/>
      <c r="TLE53"/>
      <c r="TLF53"/>
      <c r="TLG53"/>
      <c r="TLH53"/>
      <c r="TLI53"/>
      <c r="TLJ53"/>
      <c r="TLK53"/>
      <c r="TLL53"/>
      <c r="TLM53"/>
      <c r="TLN53"/>
      <c r="TLO53"/>
      <c r="TLP53"/>
      <c r="TLQ53"/>
      <c r="TLR53"/>
      <c r="TLS53"/>
      <c r="TLT53"/>
      <c r="TLU53"/>
      <c r="TLV53"/>
      <c r="TLW53"/>
      <c r="TLX53"/>
      <c r="TLY53"/>
      <c r="TLZ53"/>
      <c r="TMA53"/>
      <c r="TMB53"/>
      <c r="TMC53"/>
      <c r="TMD53"/>
      <c r="TME53"/>
      <c r="TMF53"/>
      <c r="TMG53"/>
      <c r="TMH53"/>
      <c r="TMI53"/>
      <c r="TMJ53"/>
      <c r="TMK53"/>
      <c r="TML53"/>
      <c r="TMM53"/>
      <c r="TMN53"/>
      <c r="TMO53"/>
      <c r="TMP53"/>
      <c r="TMQ53"/>
      <c r="TMR53"/>
      <c r="TMS53"/>
      <c r="TMT53"/>
      <c r="TMU53"/>
      <c r="TMV53"/>
      <c r="TMW53"/>
      <c r="TMX53"/>
      <c r="TMY53"/>
      <c r="TMZ53"/>
      <c r="TNA53"/>
      <c r="TNB53"/>
      <c r="TNC53"/>
      <c r="TND53"/>
      <c r="TNE53"/>
      <c r="TNF53"/>
      <c r="TNG53"/>
      <c r="TNH53"/>
      <c r="TNI53"/>
      <c r="TNJ53"/>
      <c r="TNK53"/>
      <c r="TNL53"/>
      <c r="TNM53"/>
      <c r="TNN53"/>
      <c r="TNO53"/>
      <c r="TNP53"/>
      <c r="TNQ53"/>
      <c r="TNR53"/>
      <c r="TNS53"/>
      <c r="TNT53"/>
      <c r="TNU53"/>
      <c r="TNV53"/>
      <c r="TNW53"/>
      <c r="TNX53"/>
      <c r="TNY53"/>
      <c r="TNZ53"/>
      <c r="TOA53"/>
      <c r="TOB53"/>
      <c r="TOC53"/>
      <c r="TOD53"/>
      <c r="TOE53"/>
      <c r="TOF53"/>
      <c r="TOG53"/>
      <c r="TOH53"/>
      <c r="TOI53"/>
      <c r="TOJ53"/>
      <c r="TOK53"/>
      <c r="TOL53"/>
      <c r="TOM53"/>
      <c r="TON53"/>
      <c r="TOO53"/>
      <c r="TOP53"/>
      <c r="TOQ53"/>
      <c r="TOR53"/>
      <c r="TOS53"/>
      <c r="TOT53"/>
      <c r="TOU53"/>
      <c r="TOV53"/>
      <c r="TOW53"/>
      <c r="TOX53"/>
      <c r="TOY53"/>
      <c r="TOZ53"/>
      <c r="TPA53"/>
      <c r="TPB53"/>
      <c r="TPC53"/>
      <c r="TPD53"/>
      <c r="TPE53"/>
      <c r="TPF53"/>
      <c r="TPG53"/>
      <c r="TPH53"/>
      <c r="TPI53"/>
      <c r="TPJ53"/>
      <c r="TPK53"/>
      <c r="TPL53"/>
      <c r="TPM53"/>
      <c r="TPN53"/>
      <c r="TPO53"/>
      <c r="TPP53"/>
      <c r="TPQ53"/>
      <c r="TPR53"/>
      <c r="TPS53"/>
      <c r="TPT53"/>
      <c r="TPU53"/>
      <c r="TPV53"/>
      <c r="TPW53"/>
      <c r="TPX53"/>
      <c r="TPY53"/>
      <c r="TPZ53"/>
      <c r="TQA53"/>
      <c r="TQB53"/>
      <c r="TQC53"/>
      <c r="TQD53"/>
      <c r="TQE53"/>
      <c r="TQF53"/>
      <c r="TQG53"/>
      <c r="TQH53"/>
      <c r="TQI53"/>
      <c r="TQJ53"/>
      <c r="TQK53"/>
      <c r="TQL53"/>
      <c r="TQM53"/>
      <c r="TQN53"/>
      <c r="TQO53"/>
      <c r="TQP53"/>
      <c r="TQQ53"/>
      <c r="TQR53"/>
      <c r="TQS53"/>
      <c r="TQT53"/>
      <c r="TQU53"/>
      <c r="TQV53"/>
      <c r="TQW53"/>
      <c r="TQX53"/>
      <c r="TQY53"/>
      <c r="TQZ53"/>
      <c r="TRA53"/>
      <c r="TRB53"/>
      <c r="TRC53"/>
      <c r="TRD53"/>
      <c r="TRE53"/>
      <c r="TRF53"/>
      <c r="TRG53"/>
      <c r="TRH53"/>
      <c r="TRI53"/>
      <c r="TRJ53"/>
      <c r="TRK53"/>
      <c r="TRL53"/>
      <c r="TRM53"/>
      <c r="TRN53"/>
      <c r="TRO53"/>
      <c r="TRP53"/>
      <c r="TRQ53"/>
      <c r="TRR53"/>
      <c r="TRS53"/>
      <c r="TRT53"/>
      <c r="TRU53"/>
      <c r="TRV53"/>
      <c r="TRW53"/>
      <c r="TRX53"/>
      <c r="TRY53"/>
      <c r="TRZ53"/>
      <c r="TSA53"/>
      <c r="TSB53"/>
      <c r="TSC53"/>
      <c r="TSD53"/>
      <c r="TSE53"/>
      <c r="TSF53"/>
      <c r="TSG53"/>
      <c r="TSH53"/>
      <c r="TSI53"/>
      <c r="TSJ53"/>
      <c r="TSK53"/>
      <c r="TSL53"/>
      <c r="TSM53"/>
      <c r="TSN53"/>
      <c r="TSO53"/>
      <c r="TSP53"/>
      <c r="TSQ53"/>
      <c r="TSR53"/>
      <c r="TSS53"/>
      <c r="TST53"/>
      <c r="TSU53"/>
      <c r="TSV53"/>
      <c r="TSW53"/>
      <c r="TSX53"/>
      <c r="TSY53"/>
      <c r="TSZ53"/>
      <c r="TTA53"/>
      <c r="TTB53"/>
      <c r="TTC53"/>
      <c r="TTD53"/>
      <c r="TTE53"/>
      <c r="TTF53"/>
      <c r="TTG53"/>
      <c r="TTH53"/>
      <c r="TTI53"/>
      <c r="TTJ53"/>
      <c r="TTK53"/>
      <c r="TTL53"/>
      <c r="TTM53"/>
      <c r="TTN53"/>
      <c r="TTO53"/>
      <c r="TTP53"/>
      <c r="TTQ53"/>
      <c r="TTR53"/>
      <c r="TTS53"/>
      <c r="TTT53"/>
      <c r="TTU53"/>
      <c r="TTV53"/>
      <c r="TTW53"/>
      <c r="TTX53"/>
      <c r="TTY53"/>
      <c r="TTZ53"/>
      <c r="TUA53"/>
      <c r="TUB53"/>
      <c r="TUC53"/>
      <c r="TUD53"/>
      <c r="TUE53"/>
      <c r="TUF53"/>
      <c r="TUG53"/>
      <c r="TUH53"/>
      <c r="TUI53"/>
      <c r="TUJ53"/>
      <c r="TUK53"/>
      <c r="TUL53"/>
      <c r="TUM53"/>
      <c r="TUN53"/>
      <c r="TUO53"/>
      <c r="TUP53"/>
      <c r="TUQ53"/>
      <c r="TUR53"/>
      <c r="TUS53"/>
      <c r="TUT53"/>
      <c r="TUU53"/>
      <c r="TUV53"/>
      <c r="TUW53"/>
      <c r="TUX53"/>
      <c r="TUY53"/>
      <c r="TUZ53"/>
      <c r="TVA53"/>
      <c r="TVB53"/>
      <c r="TVC53"/>
      <c r="TVD53"/>
      <c r="TVE53"/>
      <c r="TVF53"/>
      <c r="TVG53"/>
      <c r="TVH53"/>
      <c r="TVI53"/>
      <c r="TVJ53"/>
      <c r="TVK53"/>
      <c r="TVL53"/>
      <c r="TVM53"/>
      <c r="TVN53"/>
      <c r="TVO53"/>
      <c r="TVP53"/>
      <c r="TVQ53"/>
      <c r="TVR53"/>
      <c r="TVS53"/>
      <c r="TVT53"/>
      <c r="TVU53"/>
      <c r="TVV53"/>
      <c r="TVW53"/>
      <c r="TVX53"/>
      <c r="TVY53"/>
      <c r="TVZ53"/>
      <c r="TWA53"/>
      <c r="TWB53"/>
      <c r="TWC53"/>
      <c r="TWD53"/>
      <c r="TWE53"/>
      <c r="TWF53"/>
      <c r="TWG53"/>
      <c r="TWH53"/>
      <c r="TWI53"/>
      <c r="TWJ53"/>
      <c r="TWK53"/>
      <c r="TWL53"/>
      <c r="TWM53"/>
      <c r="TWN53"/>
      <c r="TWO53"/>
      <c r="TWP53"/>
      <c r="TWQ53"/>
      <c r="TWR53"/>
      <c r="TWS53"/>
      <c r="TWT53"/>
      <c r="TWU53"/>
      <c r="TWV53"/>
      <c r="TWW53"/>
      <c r="TWX53"/>
      <c r="TWY53"/>
      <c r="TWZ53"/>
      <c r="TXA53"/>
      <c r="TXB53"/>
      <c r="TXC53"/>
      <c r="TXD53"/>
      <c r="TXE53"/>
      <c r="TXF53"/>
      <c r="TXG53"/>
      <c r="TXH53"/>
      <c r="TXI53"/>
      <c r="TXJ53"/>
      <c r="TXK53"/>
      <c r="TXL53"/>
      <c r="TXM53"/>
      <c r="TXN53"/>
      <c r="TXO53"/>
      <c r="TXP53"/>
      <c r="TXQ53"/>
      <c r="TXR53"/>
      <c r="TXS53"/>
      <c r="TXT53"/>
      <c r="TXU53"/>
      <c r="TXV53"/>
      <c r="TXW53"/>
      <c r="TXX53"/>
      <c r="TXY53"/>
      <c r="TXZ53"/>
      <c r="TYA53"/>
      <c r="TYB53"/>
      <c r="TYC53"/>
      <c r="TYD53"/>
      <c r="TYE53"/>
      <c r="TYF53"/>
      <c r="TYG53"/>
      <c r="TYH53"/>
      <c r="TYI53"/>
      <c r="TYJ53"/>
      <c r="TYK53"/>
      <c r="TYL53"/>
      <c r="TYM53"/>
      <c r="TYN53"/>
      <c r="TYO53"/>
      <c r="TYP53"/>
      <c r="TYQ53"/>
      <c r="TYR53"/>
      <c r="TYS53"/>
      <c r="TYT53"/>
      <c r="TYU53"/>
      <c r="TYV53"/>
      <c r="TYW53"/>
      <c r="TYX53"/>
      <c r="TYY53"/>
      <c r="TYZ53"/>
      <c r="TZA53"/>
      <c r="TZB53"/>
      <c r="TZC53"/>
      <c r="TZD53"/>
      <c r="TZE53"/>
      <c r="TZF53"/>
      <c r="TZG53"/>
      <c r="TZH53"/>
      <c r="TZI53"/>
      <c r="TZJ53"/>
      <c r="TZK53"/>
      <c r="TZL53"/>
      <c r="TZM53"/>
      <c r="TZN53"/>
      <c r="TZO53"/>
      <c r="TZP53"/>
      <c r="TZQ53"/>
      <c r="TZR53"/>
      <c r="TZS53"/>
      <c r="TZT53"/>
      <c r="TZU53"/>
      <c r="TZV53"/>
      <c r="TZW53"/>
      <c r="TZX53"/>
      <c r="TZY53"/>
      <c r="TZZ53"/>
      <c r="UAA53"/>
      <c r="UAB53"/>
      <c r="UAC53"/>
      <c r="UAD53"/>
      <c r="UAE53"/>
      <c r="UAF53"/>
      <c r="UAG53"/>
      <c r="UAH53"/>
      <c r="UAI53"/>
      <c r="UAJ53"/>
      <c r="UAK53"/>
      <c r="UAL53"/>
      <c r="UAM53"/>
      <c r="UAN53"/>
      <c r="UAO53"/>
      <c r="UAP53"/>
      <c r="UAQ53"/>
      <c r="UAR53"/>
      <c r="UAS53"/>
      <c r="UAT53"/>
      <c r="UAU53"/>
      <c r="UAV53"/>
      <c r="UAW53"/>
      <c r="UAX53"/>
      <c r="UAY53"/>
      <c r="UAZ53"/>
      <c r="UBA53"/>
      <c r="UBB53"/>
      <c r="UBC53"/>
      <c r="UBD53"/>
      <c r="UBE53"/>
      <c r="UBF53"/>
      <c r="UBG53"/>
      <c r="UBH53"/>
      <c r="UBI53"/>
      <c r="UBJ53"/>
      <c r="UBK53"/>
      <c r="UBL53"/>
      <c r="UBM53"/>
      <c r="UBN53"/>
      <c r="UBO53"/>
      <c r="UBP53"/>
      <c r="UBQ53"/>
      <c r="UBR53"/>
      <c r="UBS53"/>
      <c r="UBT53"/>
      <c r="UBU53"/>
      <c r="UBV53"/>
      <c r="UBW53"/>
      <c r="UBX53"/>
      <c r="UBY53"/>
      <c r="UBZ53"/>
      <c r="UCA53"/>
      <c r="UCB53"/>
      <c r="UCC53"/>
      <c r="UCD53"/>
      <c r="UCE53"/>
      <c r="UCF53"/>
      <c r="UCG53"/>
      <c r="UCH53"/>
      <c r="UCI53"/>
      <c r="UCJ53"/>
      <c r="UCK53"/>
      <c r="UCL53"/>
      <c r="UCM53"/>
      <c r="UCN53"/>
      <c r="UCO53"/>
      <c r="UCP53"/>
      <c r="UCQ53"/>
      <c r="UCR53"/>
      <c r="UCS53"/>
      <c r="UCT53"/>
      <c r="UCU53"/>
      <c r="UCV53"/>
      <c r="UCW53"/>
      <c r="UCX53"/>
      <c r="UCY53"/>
      <c r="UCZ53"/>
      <c r="UDA53"/>
      <c r="UDB53"/>
      <c r="UDC53"/>
      <c r="UDD53"/>
      <c r="UDE53"/>
      <c r="UDF53"/>
      <c r="UDG53"/>
      <c r="UDH53"/>
      <c r="UDI53"/>
      <c r="UDJ53"/>
      <c r="UDK53"/>
      <c r="UDL53"/>
      <c r="UDM53"/>
      <c r="UDN53"/>
      <c r="UDO53"/>
      <c r="UDP53"/>
      <c r="UDQ53"/>
      <c r="UDR53"/>
      <c r="UDS53"/>
      <c r="UDT53"/>
      <c r="UDU53"/>
      <c r="UDV53"/>
      <c r="UDW53"/>
      <c r="UDX53"/>
      <c r="UDY53"/>
      <c r="UDZ53"/>
      <c r="UEA53"/>
      <c r="UEB53"/>
      <c r="UEC53"/>
      <c r="UED53"/>
      <c r="UEE53"/>
      <c r="UEF53"/>
      <c r="UEG53"/>
      <c r="UEH53"/>
      <c r="UEI53"/>
      <c r="UEJ53"/>
      <c r="UEK53"/>
      <c r="UEL53"/>
      <c r="UEM53"/>
      <c r="UEN53"/>
      <c r="UEO53"/>
      <c r="UEP53"/>
      <c r="UEQ53"/>
      <c r="UER53"/>
      <c r="UES53"/>
      <c r="UET53"/>
      <c r="UEU53"/>
      <c r="UEV53"/>
      <c r="UEW53"/>
      <c r="UEX53"/>
      <c r="UEY53"/>
      <c r="UEZ53"/>
      <c r="UFA53"/>
      <c r="UFB53"/>
      <c r="UFC53"/>
      <c r="UFD53"/>
      <c r="UFE53"/>
      <c r="UFF53"/>
      <c r="UFG53"/>
      <c r="UFH53"/>
      <c r="UFI53"/>
      <c r="UFJ53"/>
      <c r="UFK53"/>
      <c r="UFL53"/>
      <c r="UFM53"/>
      <c r="UFN53"/>
      <c r="UFO53"/>
      <c r="UFP53"/>
      <c r="UFQ53"/>
      <c r="UFR53"/>
      <c r="UFS53"/>
      <c r="UFT53"/>
      <c r="UFU53"/>
      <c r="UFV53"/>
      <c r="UFW53"/>
      <c r="UFX53"/>
      <c r="UFY53"/>
      <c r="UFZ53"/>
      <c r="UGA53"/>
      <c r="UGB53"/>
      <c r="UGC53"/>
      <c r="UGD53"/>
      <c r="UGE53"/>
      <c r="UGF53"/>
      <c r="UGG53"/>
      <c r="UGH53"/>
      <c r="UGI53"/>
      <c r="UGJ53"/>
      <c r="UGK53"/>
      <c r="UGL53"/>
      <c r="UGM53"/>
      <c r="UGN53"/>
      <c r="UGO53"/>
      <c r="UGP53"/>
      <c r="UGQ53"/>
      <c r="UGR53"/>
      <c r="UGS53"/>
      <c r="UGT53"/>
      <c r="UGU53"/>
      <c r="UGV53"/>
      <c r="UGW53"/>
      <c r="UGX53"/>
      <c r="UGY53"/>
      <c r="UGZ53"/>
      <c r="UHA53"/>
      <c r="UHB53"/>
      <c r="UHC53"/>
      <c r="UHD53"/>
      <c r="UHE53"/>
      <c r="UHF53"/>
      <c r="UHG53"/>
      <c r="UHH53"/>
      <c r="UHI53"/>
      <c r="UHJ53"/>
      <c r="UHK53"/>
      <c r="UHL53"/>
      <c r="UHM53"/>
      <c r="UHN53"/>
      <c r="UHO53"/>
      <c r="UHP53"/>
      <c r="UHQ53"/>
      <c r="UHR53"/>
      <c r="UHS53"/>
      <c r="UHT53"/>
      <c r="UHU53"/>
      <c r="UHV53"/>
      <c r="UHW53"/>
      <c r="UHX53"/>
      <c r="UHY53"/>
      <c r="UHZ53"/>
      <c r="UIA53"/>
      <c r="UIB53"/>
      <c r="UIC53"/>
      <c r="UID53"/>
      <c r="UIE53"/>
      <c r="UIF53"/>
      <c r="UIG53"/>
      <c r="UIH53"/>
      <c r="UII53"/>
      <c r="UIJ53"/>
      <c r="UIK53"/>
      <c r="UIL53"/>
      <c r="UIM53"/>
      <c r="UIN53"/>
      <c r="UIO53"/>
      <c r="UIP53"/>
      <c r="UIQ53"/>
      <c r="UIR53"/>
      <c r="UIS53"/>
      <c r="UIT53"/>
      <c r="UIU53"/>
      <c r="UIV53"/>
      <c r="UIW53"/>
      <c r="UIX53"/>
      <c r="UIY53"/>
      <c r="UIZ53"/>
      <c r="UJA53"/>
      <c r="UJB53"/>
      <c r="UJC53"/>
      <c r="UJD53"/>
      <c r="UJE53"/>
      <c r="UJF53"/>
      <c r="UJG53"/>
      <c r="UJH53"/>
      <c r="UJI53"/>
      <c r="UJJ53"/>
      <c r="UJK53"/>
      <c r="UJL53"/>
      <c r="UJM53"/>
      <c r="UJN53"/>
      <c r="UJO53"/>
      <c r="UJP53"/>
      <c r="UJQ53"/>
      <c r="UJR53"/>
      <c r="UJS53"/>
      <c r="UJT53"/>
      <c r="UJU53"/>
      <c r="UJV53"/>
      <c r="UJW53"/>
      <c r="UJX53"/>
      <c r="UJY53"/>
      <c r="UJZ53"/>
      <c r="UKA53"/>
      <c r="UKB53"/>
      <c r="UKC53"/>
      <c r="UKD53"/>
      <c r="UKE53"/>
      <c r="UKF53"/>
      <c r="UKG53"/>
      <c r="UKH53"/>
      <c r="UKI53"/>
      <c r="UKJ53"/>
      <c r="UKK53"/>
      <c r="UKL53"/>
      <c r="UKM53"/>
      <c r="UKN53"/>
      <c r="UKO53"/>
      <c r="UKP53"/>
      <c r="UKQ53"/>
      <c r="UKR53"/>
      <c r="UKS53"/>
      <c r="UKT53"/>
      <c r="UKU53"/>
      <c r="UKV53"/>
      <c r="UKW53"/>
      <c r="UKX53"/>
      <c r="UKY53"/>
      <c r="UKZ53"/>
      <c r="ULA53"/>
      <c r="ULB53"/>
      <c r="ULC53"/>
      <c r="ULD53"/>
      <c r="ULE53"/>
      <c r="ULF53"/>
      <c r="ULG53"/>
      <c r="ULH53"/>
      <c r="ULI53"/>
      <c r="ULJ53"/>
      <c r="ULK53"/>
      <c r="ULL53"/>
      <c r="ULM53"/>
      <c r="ULN53"/>
      <c r="ULO53"/>
      <c r="ULP53"/>
      <c r="ULQ53"/>
      <c r="ULR53"/>
      <c r="ULS53"/>
      <c r="ULT53"/>
      <c r="ULU53"/>
      <c r="ULV53"/>
      <c r="ULW53"/>
      <c r="ULX53"/>
      <c r="ULY53"/>
      <c r="ULZ53"/>
      <c r="UMA53"/>
      <c r="UMB53"/>
      <c r="UMC53"/>
      <c r="UMD53"/>
      <c r="UME53"/>
      <c r="UMF53"/>
      <c r="UMG53"/>
      <c r="UMH53"/>
      <c r="UMI53"/>
      <c r="UMJ53"/>
      <c r="UMK53"/>
      <c r="UML53"/>
      <c r="UMM53"/>
      <c r="UMN53"/>
      <c r="UMO53"/>
      <c r="UMP53"/>
      <c r="UMQ53"/>
      <c r="UMR53"/>
      <c r="UMS53"/>
      <c r="UMT53"/>
      <c r="UMU53"/>
      <c r="UMV53"/>
      <c r="UMW53"/>
      <c r="UMX53"/>
      <c r="UMY53"/>
      <c r="UMZ53"/>
      <c r="UNA53"/>
      <c r="UNB53"/>
      <c r="UNC53"/>
      <c r="UND53"/>
      <c r="UNE53"/>
      <c r="UNF53"/>
      <c r="UNG53"/>
      <c r="UNH53"/>
      <c r="UNI53"/>
      <c r="UNJ53"/>
      <c r="UNK53"/>
      <c r="UNL53"/>
      <c r="UNM53"/>
      <c r="UNN53"/>
      <c r="UNO53"/>
      <c r="UNP53"/>
      <c r="UNQ53"/>
      <c r="UNR53"/>
      <c r="UNS53"/>
      <c r="UNT53"/>
      <c r="UNU53"/>
      <c r="UNV53"/>
      <c r="UNW53"/>
      <c r="UNX53"/>
      <c r="UNY53"/>
      <c r="UNZ53"/>
      <c r="UOA53"/>
      <c r="UOB53"/>
      <c r="UOC53"/>
      <c r="UOD53"/>
      <c r="UOE53"/>
      <c r="UOF53"/>
      <c r="UOG53"/>
      <c r="UOH53"/>
      <c r="UOI53"/>
      <c r="UOJ53"/>
      <c r="UOK53"/>
      <c r="UOL53"/>
      <c r="UOM53"/>
      <c r="UON53"/>
      <c r="UOO53"/>
      <c r="UOP53"/>
      <c r="UOQ53"/>
      <c r="UOR53"/>
      <c r="UOS53"/>
      <c r="UOT53"/>
      <c r="UOU53"/>
      <c r="UOV53"/>
      <c r="UOW53"/>
      <c r="UOX53"/>
      <c r="UOY53"/>
      <c r="UOZ53"/>
      <c r="UPA53"/>
      <c r="UPB53"/>
      <c r="UPC53"/>
      <c r="UPD53"/>
      <c r="UPE53"/>
      <c r="UPF53"/>
      <c r="UPG53"/>
      <c r="UPH53"/>
      <c r="UPI53"/>
      <c r="UPJ53"/>
      <c r="UPK53"/>
      <c r="UPL53"/>
      <c r="UPM53"/>
      <c r="UPN53"/>
      <c r="UPO53"/>
      <c r="UPP53"/>
      <c r="UPQ53"/>
      <c r="UPR53"/>
      <c r="UPS53"/>
      <c r="UPT53"/>
      <c r="UPU53"/>
      <c r="UPV53"/>
      <c r="UPW53"/>
      <c r="UPX53"/>
      <c r="UPY53"/>
      <c r="UPZ53"/>
      <c r="UQA53"/>
      <c r="UQB53"/>
      <c r="UQC53"/>
      <c r="UQD53"/>
      <c r="UQE53"/>
      <c r="UQF53"/>
      <c r="UQG53"/>
      <c r="UQH53"/>
      <c r="UQI53"/>
      <c r="UQJ53"/>
      <c r="UQK53"/>
      <c r="UQL53"/>
      <c r="UQM53"/>
      <c r="UQN53"/>
      <c r="UQO53"/>
      <c r="UQP53"/>
      <c r="UQQ53"/>
      <c r="UQR53"/>
      <c r="UQS53"/>
      <c r="UQT53"/>
      <c r="UQU53"/>
      <c r="UQV53"/>
      <c r="UQW53"/>
      <c r="UQX53"/>
      <c r="UQY53"/>
      <c r="UQZ53"/>
      <c r="URA53"/>
      <c r="URB53"/>
      <c r="URC53"/>
      <c r="URD53"/>
      <c r="URE53"/>
      <c r="URF53"/>
      <c r="URG53"/>
      <c r="URH53"/>
      <c r="URI53"/>
      <c r="URJ53"/>
      <c r="URK53"/>
      <c r="URL53"/>
      <c r="URM53"/>
      <c r="URN53"/>
      <c r="URO53"/>
      <c r="URP53"/>
      <c r="URQ53"/>
      <c r="URR53"/>
      <c r="URS53"/>
      <c r="URT53"/>
      <c r="URU53"/>
      <c r="URV53"/>
      <c r="URW53"/>
      <c r="URX53"/>
      <c r="URY53"/>
      <c r="URZ53"/>
      <c r="USA53"/>
      <c r="USB53"/>
      <c r="USC53"/>
      <c r="USD53"/>
      <c r="USE53"/>
      <c r="USF53"/>
      <c r="USG53"/>
      <c r="USH53"/>
      <c r="USI53"/>
      <c r="USJ53"/>
      <c r="USK53"/>
      <c r="USL53"/>
      <c r="USM53"/>
      <c r="USN53"/>
      <c r="USO53"/>
      <c r="USP53"/>
      <c r="USQ53"/>
      <c r="USR53"/>
      <c r="USS53"/>
      <c r="UST53"/>
      <c r="USU53"/>
      <c r="USV53"/>
      <c r="USW53"/>
      <c r="USX53"/>
      <c r="USY53"/>
      <c r="USZ53"/>
      <c r="UTA53"/>
      <c r="UTB53"/>
      <c r="UTC53"/>
      <c r="UTD53"/>
      <c r="UTE53"/>
      <c r="UTF53"/>
      <c r="UTG53"/>
      <c r="UTH53"/>
      <c r="UTI53"/>
      <c r="UTJ53"/>
      <c r="UTK53"/>
      <c r="UTL53"/>
      <c r="UTM53"/>
      <c r="UTN53"/>
      <c r="UTO53"/>
      <c r="UTP53"/>
      <c r="UTQ53"/>
      <c r="UTR53"/>
      <c r="UTS53"/>
      <c r="UTT53"/>
      <c r="UTU53"/>
      <c r="UTV53"/>
      <c r="UTW53"/>
      <c r="UTX53"/>
      <c r="UTY53"/>
      <c r="UTZ53"/>
      <c r="UUA53"/>
      <c r="UUB53"/>
      <c r="UUC53"/>
      <c r="UUD53"/>
      <c r="UUE53"/>
      <c r="UUF53"/>
      <c r="UUG53"/>
      <c r="UUH53"/>
      <c r="UUI53"/>
      <c r="UUJ53"/>
      <c r="UUK53"/>
      <c r="UUL53"/>
      <c r="UUM53"/>
      <c r="UUN53"/>
      <c r="UUO53"/>
      <c r="UUP53"/>
      <c r="UUQ53"/>
      <c r="UUR53"/>
      <c r="UUS53"/>
      <c r="UUT53"/>
      <c r="UUU53"/>
      <c r="UUV53"/>
      <c r="UUW53"/>
      <c r="UUX53"/>
      <c r="UUY53"/>
      <c r="UUZ53"/>
      <c r="UVA53"/>
      <c r="UVB53"/>
      <c r="UVC53"/>
      <c r="UVD53"/>
      <c r="UVE53"/>
      <c r="UVF53"/>
      <c r="UVG53"/>
      <c r="UVH53"/>
      <c r="UVI53"/>
      <c r="UVJ53"/>
      <c r="UVK53"/>
      <c r="UVL53"/>
      <c r="UVM53"/>
      <c r="UVN53"/>
      <c r="UVO53"/>
      <c r="UVP53"/>
      <c r="UVQ53"/>
      <c r="UVR53"/>
      <c r="UVS53"/>
      <c r="UVT53"/>
      <c r="UVU53"/>
      <c r="UVV53"/>
      <c r="UVW53"/>
      <c r="UVX53"/>
      <c r="UVY53"/>
      <c r="UVZ53"/>
      <c r="UWA53"/>
      <c r="UWB53"/>
      <c r="UWC53"/>
      <c r="UWD53"/>
      <c r="UWE53"/>
      <c r="UWF53"/>
      <c r="UWG53"/>
      <c r="UWH53"/>
      <c r="UWI53"/>
      <c r="UWJ53"/>
      <c r="UWK53"/>
      <c r="UWL53"/>
      <c r="UWM53"/>
      <c r="UWN53"/>
      <c r="UWO53"/>
      <c r="UWP53"/>
      <c r="UWQ53"/>
      <c r="UWR53"/>
      <c r="UWS53"/>
      <c r="UWT53"/>
      <c r="UWU53"/>
      <c r="UWV53"/>
      <c r="UWW53"/>
      <c r="UWX53"/>
      <c r="UWY53"/>
      <c r="UWZ53"/>
      <c r="UXA53"/>
      <c r="UXB53"/>
      <c r="UXC53"/>
      <c r="UXD53"/>
      <c r="UXE53"/>
      <c r="UXF53"/>
      <c r="UXG53"/>
      <c r="UXH53"/>
      <c r="UXI53"/>
      <c r="UXJ53"/>
      <c r="UXK53"/>
      <c r="UXL53"/>
      <c r="UXM53"/>
      <c r="UXN53"/>
      <c r="UXO53"/>
      <c r="UXP53"/>
      <c r="UXQ53"/>
      <c r="UXR53"/>
      <c r="UXS53"/>
      <c r="UXT53"/>
      <c r="UXU53"/>
      <c r="UXV53"/>
      <c r="UXW53"/>
      <c r="UXX53"/>
      <c r="UXY53"/>
      <c r="UXZ53"/>
      <c r="UYA53"/>
      <c r="UYB53"/>
      <c r="UYC53"/>
      <c r="UYD53"/>
      <c r="UYE53"/>
      <c r="UYF53"/>
      <c r="UYG53"/>
      <c r="UYH53"/>
      <c r="UYI53"/>
      <c r="UYJ53"/>
      <c r="UYK53"/>
      <c r="UYL53"/>
      <c r="UYM53"/>
      <c r="UYN53"/>
      <c r="UYO53"/>
      <c r="UYP53"/>
      <c r="UYQ53"/>
      <c r="UYR53"/>
      <c r="UYS53"/>
      <c r="UYT53"/>
      <c r="UYU53"/>
      <c r="UYV53"/>
      <c r="UYW53"/>
      <c r="UYX53"/>
      <c r="UYY53"/>
      <c r="UYZ53"/>
      <c r="UZA53"/>
      <c r="UZB53"/>
      <c r="UZC53"/>
      <c r="UZD53"/>
      <c r="UZE53"/>
      <c r="UZF53"/>
      <c r="UZG53"/>
      <c r="UZH53"/>
      <c r="UZI53"/>
      <c r="UZJ53"/>
      <c r="UZK53"/>
      <c r="UZL53"/>
      <c r="UZM53"/>
      <c r="UZN53"/>
      <c r="UZO53"/>
      <c r="UZP53"/>
      <c r="UZQ53"/>
      <c r="UZR53"/>
      <c r="UZS53"/>
      <c r="UZT53"/>
      <c r="UZU53"/>
      <c r="UZV53"/>
      <c r="UZW53"/>
      <c r="UZX53"/>
      <c r="UZY53"/>
      <c r="UZZ53"/>
      <c r="VAA53"/>
      <c r="VAB53"/>
      <c r="VAC53"/>
      <c r="VAD53"/>
      <c r="VAE53"/>
      <c r="VAF53"/>
      <c r="VAG53"/>
      <c r="VAH53"/>
      <c r="VAI53"/>
      <c r="VAJ53"/>
      <c r="VAK53"/>
      <c r="VAL53"/>
      <c r="VAM53"/>
      <c r="VAN53"/>
      <c r="VAO53"/>
      <c r="VAP53"/>
      <c r="VAQ53"/>
      <c r="VAR53"/>
      <c r="VAS53"/>
      <c r="VAT53"/>
      <c r="VAU53"/>
      <c r="VAV53"/>
      <c r="VAW53"/>
      <c r="VAX53"/>
      <c r="VAY53"/>
      <c r="VAZ53"/>
      <c r="VBA53"/>
      <c r="VBB53"/>
      <c r="VBC53"/>
      <c r="VBD53"/>
      <c r="VBE53"/>
      <c r="VBF53"/>
      <c r="VBG53"/>
      <c r="VBH53"/>
      <c r="VBI53"/>
      <c r="VBJ53"/>
      <c r="VBK53"/>
      <c r="VBL53"/>
      <c r="VBM53"/>
      <c r="VBN53"/>
      <c r="VBO53"/>
      <c r="VBP53"/>
      <c r="VBQ53"/>
      <c r="VBR53"/>
      <c r="VBS53"/>
      <c r="VBT53"/>
      <c r="VBU53"/>
      <c r="VBV53"/>
      <c r="VBW53"/>
      <c r="VBX53"/>
      <c r="VBY53"/>
      <c r="VBZ53"/>
      <c r="VCA53"/>
      <c r="VCB53"/>
      <c r="VCC53"/>
      <c r="VCD53"/>
      <c r="VCE53"/>
      <c r="VCF53"/>
      <c r="VCG53"/>
      <c r="VCH53"/>
      <c r="VCI53"/>
      <c r="VCJ53"/>
      <c r="VCK53"/>
      <c r="VCL53"/>
      <c r="VCM53"/>
      <c r="VCN53"/>
      <c r="VCO53"/>
      <c r="VCP53"/>
      <c r="VCQ53"/>
      <c r="VCR53"/>
      <c r="VCS53"/>
      <c r="VCT53"/>
      <c r="VCU53"/>
      <c r="VCV53"/>
      <c r="VCW53"/>
      <c r="VCX53"/>
      <c r="VCY53"/>
      <c r="VCZ53"/>
      <c r="VDA53"/>
      <c r="VDB53"/>
      <c r="VDC53"/>
      <c r="VDD53"/>
      <c r="VDE53"/>
      <c r="VDF53"/>
      <c r="VDG53"/>
      <c r="VDH53"/>
      <c r="VDI53"/>
      <c r="VDJ53"/>
      <c r="VDK53"/>
      <c r="VDL53"/>
      <c r="VDM53"/>
      <c r="VDN53"/>
      <c r="VDO53"/>
      <c r="VDP53"/>
      <c r="VDQ53"/>
      <c r="VDR53"/>
      <c r="VDS53"/>
      <c r="VDT53"/>
      <c r="VDU53"/>
      <c r="VDV53"/>
      <c r="VDW53"/>
      <c r="VDX53"/>
      <c r="VDY53"/>
      <c r="VDZ53"/>
      <c r="VEA53"/>
      <c r="VEB53"/>
      <c r="VEC53"/>
      <c r="VED53"/>
      <c r="VEE53"/>
      <c r="VEF53"/>
      <c r="VEG53"/>
      <c r="VEH53"/>
      <c r="VEI53"/>
      <c r="VEJ53"/>
      <c r="VEK53"/>
      <c r="VEL53"/>
      <c r="VEM53"/>
      <c r="VEN53"/>
      <c r="VEO53"/>
      <c r="VEP53"/>
      <c r="VEQ53"/>
      <c r="VER53"/>
      <c r="VES53"/>
      <c r="VET53"/>
      <c r="VEU53"/>
      <c r="VEV53"/>
      <c r="VEW53"/>
      <c r="VEX53"/>
      <c r="VEY53"/>
      <c r="VEZ53"/>
      <c r="VFA53"/>
      <c r="VFB53"/>
      <c r="VFC53"/>
      <c r="VFD53"/>
      <c r="VFE53"/>
      <c r="VFF53"/>
      <c r="VFG53"/>
      <c r="VFH53"/>
      <c r="VFI53"/>
      <c r="VFJ53"/>
      <c r="VFK53"/>
      <c r="VFL53"/>
      <c r="VFM53"/>
      <c r="VFN53"/>
      <c r="VFO53"/>
      <c r="VFP53"/>
      <c r="VFQ53"/>
      <c r="VFR53"/>
      <c r="VFS53"/>
      <c r="VFT53"/>
      <c r="VFU53"/>
      <c r="VFV53"/>
      <c r="VFW53"/>
      <c r="VFX53"/>
      <c r="VFY53"/>
      <c r="VFZ53"/>
      <c r="VGA53"/>
      <c r="VGB53"/>
      <c r="VGC53"/>
      <c r="VGD53"/>
      <c r="VGE53"/>
      <c r="VGF53"/>
      <c r="VGG53"/>
      <c r="VGH53"/>
      <c r="VGI53"/>
      <c r="VGJ53"/>
      <c r="VGK53"/>
      <c r="VGL53"/>
      <c r="VGM53"/>
      <c r="VGN53"/>
      <c r="VGO53"/>
      <c r="VGP53"/>
      <c r="VGQ53"/>
      <c r="VGR53"/>
      <c r="VGS53"/>
      <c r="VGT53"/>
      <c r="VGU53"/>
      <c r="VGV53"/>
      <c r="VGW53"/>
      <c r="VGX53"/>
      <c r="VGY53"/>
      <c r="VGZ53"/>
      <c r="VHA53"/>
      <c r="VHB53"/>
      <c r="VHC53"/>
      <c r="VHD53"/>
      <c r="VHE53"/>
      <c r="VHF53"/>
      <c r="VHG53"/>
      <c r="VHH53"/>
      <c r="VHI53"/>
      <c r="VHJ53"/>
      <c r="VHK53"/>
      <c r="VHL53"/>
      <c r="VHM53"/>
      <c r="VHN53"/>
      <c r="VHO53"/>
      <c r="VHP53"/>
      <c r="VHQ53"/>
      <c r="VHR53"/>
      <c r="VHS53"/>
      <c r="VHT53"/>
      <c r="VHU53"/>
      <c r="VHV53"/>
      <c r="VHW53"/>
      <c r="VHX53"/>
      <c r="VHY53"/>
      <c r="VHZ53"/>
      <c r="VIA53"/>
      <c r="VIB53"/>
      <c r="VIC53"/>
      <c r="VID53"/>
      <c r="VIE53"/>
      <c r="VIF53"/>
      <c r="VIG53"/>
      <c r="VIH53"/>
      <c r="VII53"/>
      <c r="VIJ53"/>
      <c r="VIK53"/>
      <c r="VIL53"/>
      <c r="VIM53"/>
      <c r="VIN53"/>
      <c r="VIO53"/>
      <c r="VIP53"/>
      <c r="VIQ53"/>
      <c r="VIR53"/>
      <c r="VIS53"/>
      <c r="VIT53"/>
      <c r="VIU53"/>
      <c r="VIV53"/>
      <c r="VIW53"/>
      <c r="VIX53"/>
      <c r="VIY53"/>
      <c r="VIZ53"/>
      <c r="VJA53"/>
      <c r="VJB53"/>
      <c r="VJC53"/>
      <c r="VJD53"/>
      <c r="VJE53"/>
      <c r="VJF53"/>
      <c r="VJG53"/>
      <c r="VJH53"/>
      <c r="VJI53"/>
      <c r="VJJ53"/>
      <c r="VJK53"/>
      <c r="VJL53"/>
      <c r="VJM53"/>
      <c r="VJN53"/>
      <c r="VJO53"/>
      <c r="VJP53"/>
      <c r="VJQ53"/>
      <c r="VJR53"/>
      <c r="VJS53"/>
      <c r="VJT53"/>
      <c r="VJU53"/>
      <c r="VJV53"/>
      <c r="VJW53"/>
      <c r="VJX53"/>
      <c r="VJY53"/>
      <c r="VJZ53"/>
      <c r="VKA53"/>
      <c r="VKB53"/>
      <c r="VKC53"/>
      <c r="VKD53"/>
      <c r="VKE53"/>
      <c r="VKF53"/>
      <c r="VKG53"/>
      <c r="VKH53"/>
      <c r="VKI53"/>
      <c r="VKJ53"/>
      <c r="VKK53"/>
      <c r="VKL53"/>
      <c r="VKM53"/>
      <c r="VKN53"/>
      <c r="VKO53"/>
      <c r="VKP53"/>
      <c r="VKQ53"/>
      <c r="VKR53"/>
      <c r="VKS53"/>
      <c r="VKT53"/>
      <c r="VKU53"/>
      <c r="VKV53"/>
      <c r="VKW53"/>
      <c r="VKX53"/>
      <c r="VKY53"/>
      <c r="VKZ53"/>
      <c r="VLA53"/>
      <c r="VLB53"/>
      <c r="VLC53"/>
      <c r="VLD53"/>
      <c r="VLE53"/>
      <c r="VLF53"/>
      <c r="VLG53"/>
      <c r="VLH53"/>
      <c r="VLI53"/>
      <c r="VLJ53"/>
      <c r="VLK53"/>
      <c r="VLL53"/>
      <c r="VLM53"/>
      <c r="VLN53"/>
      <c r="VLO53"/>
      <c r="VLP53"/>
      <c r="VLQ53"/>
      <c r="VLR53"/>
      <c r="VLS53"/>
      <c r="VLT53"/>
      <c r="VLU53"/>
      <c r="VLV53"/>
      <c r="VLW53"/>
      <c r="VLX53"/>
      <c r="VLY53"/>
      <c r="VLZ53"/>
      <c r="VMA53"/>
      <c r="VMB53"/>
      <c r="VMC53"/>
      <c r="VMD53"/>
      <c r="VME53"/>
      <c r="VMF53"/>
      <c r="VMG53"/>
      <c r="VMH53"/>
      <c r="VMI53"/>
      <c r="VMJ53"/>
      <c r="VMK53"/>
      <c r="VML53"/>
      <c r="VMM53"/>
      <c r="VMN53"/>
      <c r="VMO53"/>
      <c r="VMP53"/>
      <c r="VMQ53"/>
      <c r="VMR53"/>
      <c r="VMS53"/>
      <c r="VMT53"/>
      <c r="VMU53"/>
      <c r="VMV53"/>
      <c r="VMW53"/>
      <c r="VMX53"/>
      <c r="VMY53"/>
      <c r="VMZ53"/>
      <c r="VNA53"/>
      <c r="VNB53"/>
      <c r="VNC53"/>
      <c r="VND53"/>
      <c r="VNE53"/>
      <c r="VNF53"/>
      <c r="VNG53"/>
      <c r="VNH53"/>
      <c r="VNI53"/>
      <c r="VNJ53"/>
      <c r="VNK53"/>
      <c r="VNL53"/>
      <c r="VNM53"/>
      <c r="VNN53"/>
      <c r="VNO53"/>
      <c r="VNP53"/>
      <c r="VNQ53"/>
      <c r="VNR53"/>
      <c r="VNS53"/>
      <c r="VNT53"/>
      <c r="VNU53"/>
      <c r="VNV53"/>
      <c r="VNW53"/>
      <c r="VNX53"/>
      <c r="VNY53"/>
      <c r="VNZ53"/>
      <c r="VOA53"/>
      <c r="VOB53"/>
      <c r="VOC53"/>
      <c r="VOD53"/>
      <c r="VOE53"/>
      <c r="VOF53"/>
      <c r="VOG53"/>
      <c r="VOH53"/>
      <c r="VOI53"/>
      <c r="VOJ53"/>
      <c r="VOK53"/>
      <c r="VOL53"/>
      <c r="VOM53"/>
      <c r="VON53"/>
      <c r="VOO53"/>
      <c r="VOP53"/>
      <c r="VOQ53"/>
      <c r="VOR53"/>
      <c r="VOS53"/>
      <c r="VOT53"/>
      <c r="VOU53"/>
      <c r="VOV53"/>
      <c r="VOW53"/>
      <c r="VOX53"/>
      <c r="VOY53"/>
      <c r="VOZ53"/>
      <c r="VPA53"/>
      <c r="VPB53"/>
      <c r="VPC53"/>
      <c r="VPD53"/>
      <c r="VPE53"/>
      <c r="VPF53"/>
      <c r="VPG53"/>
      <c r="VPH53"/>
      <c r="VPI53"/>
      <c r="VPJ53"/>
      <c r="VPK53"/>
      <c r="VPL53"/>
      <c r="VPM53"/>
      <c r="VPN53"/>
      <c r="VPO53"/>
      <c r="VPP53"/>
      <c r="VPQ53"/>
      <c r="VPR53"/>
      <c r="VPS53"/>
      <c r="VPT53"/>
      <c r="VPU53"/>
      <c r="VPV53"/>
      <c r="VPW53"/>
      <c r="VPX53"/>
      <c r="VPY53"/>
      <c r="VPZ53"/>
      <c r="VQA53"/>
      <c r="VQB53"/>
      <c r="VQC53"/>
      <c r="VQD53"/>
      <c r="VQE53"/>
      <c r="VQF53"/>
      <c r="VQG53"/>
      <c r="VQH53"/>
      <c r="VQI53"/>
      <c r="VQJ53"/>
      <c r="VQK53"/>
      <c r="VQL53"/>
      <c r="VQM53"/>
      <c r="VQN53"/>
      <c r="VQO53"/>
      <c r="VQP53"/>
      <c r="VQQ53"/>
      <c r="VQR53"/>
      <c r="VQS53"/>
      <c r="VQT53"/>
      <c r="VQU53"/>
      <c r="VQV53"/>
      <c r="VQW53"/>
      <c r="VQX53"/>
      <c r="VQY53"/>
      <c r="VQZ53"/>
      <c r="VRA53"/>
      <c r="VRB53"/>
      <c r="VRC53"/>
      <c r="VRD53"/>
      <c r="VRE53"/>
      <c r="VRF53"/>
      <c r="VRG53"/>
      <c r="VRH53"/>
      <c r="VRI53"/>
      <c r="VRJ53"/>
      <c r="VRK53"/>
      <c r="VRL53"/>
      <c r="VRM53"/>
      <c r="VRN53"/>
      <c r="VRO53"/>
      <c r="VRP53"/>
      <c r="VRQ53"/>
      <c r="VRR53"/>
      <c r="VRS53"/>
      <c r="VRT53"/>
      <c r="VRU53"/>
      <c r="VRV53"/>
      <c r="VRW53"/>
      <c r="VRX53"/>
      <c r="VRY53"/>
      <c r="VRZ53"/>
      <c r="VSA53"/>
      <c r="VSB53"/>
      <c r="VSC53"/>
      <c r="VSD53"/>
      <c r="VSE53"/>
      <c r="VSF53"/>
      <c r="VSG53"/>
      <c r="VSH53"/>
      <c r="VSI53"/>
      <c r="VSJ53"/>
      <c r="VSK53"/>
      <c r="VSL53"/>
      <c r="VSM53"/>
      <c r="VSN53"/>
      <c r="VSO53"/>
      <c r="VSP53"/>
      <c r="VSQ53"/>
      <c r="VSR53"/>
      <c r="VSS53"/>
      <c r="VST53"/>
      <c r="VSU53"/>
      <c r="VSV53"/>
      <c r="VSW53"/>
      <c r="VSX53"/>
      <c r="VSY53"/>
      <c r="VSZ53"/>
      <c r="VTA53"/>
      <c r="VTB53"/>
      <c r="VTC53"/>
      <c r="VTD53"/>
      <c r="VTE53"/>
      <c r="VTF53"/>
      <c r="VTG53"/>
      <c r="VTH53"/>
      <c r="VTI53"/>
      <c r="VTJ53"/>
      <c r="VTK53"/>
      <c r="VTL53"/>
      <c r="VTM53"/>
      <c r="VTN53"/>
      <c r="VTO53"/>
      <c r="VTP53"/>
      <c r="VTQ53"/>
      <c r="VTR53"/>
      <c r="VTS53"/>
      <c r="VTT53"/>
      <c r="VTU53"/>
      <c r="VTV53"/>
      <c r="VTW53"/>
      <c r="VTX53"/>
      <c r="VTY53"/>
      <c r="VTZ53"/>
      <c r="VUA53"/>
      <c r="VUB53"/>
      <c r="VUC53"/>
      <c r="VUD53"/>
      <c r="VUE53"/>
      <c r="VUF53"/>
      <c r="VUG53"/>
      <c r="VUH53"/>
      <c r="VUI53"/>
      <c r="VUJ53"/>
      <c r="VUK53"/>
      <c r="VUL53"/>
      <c r="VUM53"/>
      <c r="VUN53"/>
      <c r="VUO53"/>
      <c r="VUP53"/>
      <c r="VUQ53"/>
      <c r="VUR53"/>
      <c r="VUS53"/>
      <c r="VUT53"/>
      <c r="VUU53"/>
      <c r="VUV53"/>
      <c r="VUW53"/>
      <c r="VUX53"/>
      <c r="VUY53"/>
      <c r="VUZ53"/>
      <c r="VVA53"/>
      <c r="VVB53"/>
      <c r="VVC53"/>
      <c r="VVD53"/>
      <c r="VVE53"/>
      <c r="VVF53"/>
      <c r="VVG53"/>
      <c r="VVH53"/>
      <c r="VVI53"/>
      <c r="VVJ53"/>
      <c r="VVK53"/>
      <c r="VVL53"/>
      <c r="VVM53"/>
      <c r="VVN53"/>
      <c r="VVO53"/>
      <c r="VVP53"/>
      <c r="VVQ53"/>
      <c r="VVR53"/>
      <c r="VVS53"/>
      <c r="VVT53"/>
      <c r="VVU53"/>
      <c r="VVV53"/>
      <c r="VVW53"/>
      <c r="VVX53"/>
      <c r="VVY53"/>
      <c r="VVZ53"/>
      <c r="VWA53"/>
      <c r="VWB53"/>
      <c r="VWC53"/>
      <c r="VWD53"/>
      <c r="VWE53"/>
      <c r="VWF53"/>
      <c r="VWG53"/>
      <c r="VWH53"/>
      <c r="VWI53"/>
      <c r="VWJ53"/>
      <c r="VWK53"/>
      <c r="VWL53"/>
      <c r="VWM53"/>
      <c r="VWN53"/>
      <c r="VWO53"/>
      <c r="VWP53"/>
      <c r="VWQ53"/>
      <c r="VWR53"/>
      <c r="VWS53"/>
      <c r="VWT53"/>
      <c r="VWU53"/>
      <c r="VWV53"/>
      <c r="VWW53"/>
      <c r="VWX53"/>
      <c r="VWY53"/>
      <c r="VWZ53"/>
      <c r="VXA53"/>
      <c r="VXB53"/>
      <c r="VXC53"/>
      <c r="VXD53"/>
      <c r="VXE53"/>
      <c r="VXF53"/>
      <c r="VXG53"/>
      <c r="VXH53"/>
      <c r="VXI53"/>
      <c r="VXJ53"/>
      <c r="VXK53"/>
      <c r="VXL53"/>
      <c r="VXM53"/>
      <c r="VXN53"/>
      <c r="VXO53"/>
      <c r="VXP53"/>
      <c r="VXQ53"/>
      <c r="VXR53"/>
      <c r="VXS53"/>
      <c r="VXT53"/>
      <c r="VXU53"/>
      <c r="VXV53"/>
      <c r="VXW53"/>
      <c r="VXX53"/>
      <c r="VXY53"/>
      <c r="VXZ53"/>
      <c r="VYA53"/>
      <c r="VYB53"/>
      <c r="VYC53"/>
      <c r="VYD53"/>
      <c r="VYE53"/>
      <c r="VYF53"/>
      <c r="VYG53"/>
      <c r="VYH53"/>
      <c r="VYI53"/>
      <c r="VYJ53"/>
      <c r="VYK53"/>
      <c r="VYL53"/>
      <c r="VYM53"/>
      <c r="VYN53"/>
      <c r="VYO53"/>
      <c r="VYP53"/>
      <c r="VYQ53"/>
      <c r="VYR53"/>
      <c r="VYS53"/>
      <c r="VYT53"/>
      <c r="VYU53"/>
      <c r="VYV53"/>
      <c r="VYW53"/>
      <c r="VYX53"/>
      <c r="VYY53"/>
      <c r="VYZ53"/>
      <c r="VZA53"/>
      <c r="VZB53"/>
      <c r="VZC53"/>
      <c r="VZD53"/>
      <c r="VZE53"/>
      <c r="VZF53"/>
      <c r="VZG53"/>
      <c r="VZH53"/>
      <c r="VZI53"/>
      <c r="VZJ53"/>
      <c r="VZK53"/>
      <c r="VZL53"/>
      <c r="VZM53"/>
      <c r="VZN53"/>
      <c r="VZO53"/>
      <c r="VZP53"/>
      <c r="VZQ53"/>
      <c r="VZR53"/>
      <c r="VZS53"/>
      <c r="VZT53"/>
      <c r="VZU53"/>
      <c r="VZV53"/>
      <c r="VZW53"/>
      <c r="VZX53"/>
      <c r="VZY53"/>
      <c r="VZZ53"/>
      <c r="WAA53"/>
      <c r="WAB53"/>
      <c r="WAC53"/>
      <c r="WAD53"/>
      <c r="WAE53"/>
      <c r="WAF53"/>
      <c r="WAG53"/>
      <c r="WAH53"/>
      <c r="WAI53"/>
      <c r="WAJ53"/>
      <c r="WAK53"/>
      <c r="WAL53"/>
      <c r="WAM53"/>
      <c r="WAN53"/>
      <c r="WAO53"/>
      <c r="WAP53"/>
      <c r="WAQ53"/>
      <c r="WAR53"/>
      <c r="WAS53"/>
      <c r="WAT53"/>
      <c r="WAU53"/>
      <c r="WAV53"/>
      <c r="WAW53"/>
      <c r="WAX53"/>
      <c r="WAY53"/>
      <c r="WAZ53"/>
      <c r="WBA53"/>
      <c r="WBB53"/>
      <c r="WBC53"/>
      <c r="WBD53"/>
      <c r="WBE53"/>
      <c r="WBF53"/>
      <c r="WBG53"/>
      <c r="WBH53"/>
      <c r="WBI53"/>
      <c r="WBJ53"/>
      <c r="WBK53"/>
      <c r="WBL53"/>
      <c r="WBM53"/>
      <c r="WBN53"/>
      <c r="WBO53"/>
      <c r="WBP53"/>
      <c r="WBQ53"/>
      <c r="WBR53"/>
      <c r="WBS53"/>
      <c r="WBT53"/>
      <c r="WBU53"/>
      <c r="WBV53"/>
      <c r="WBW53"/>
      <c r="WBX53"/>
      <c r="WBY53"/>
      <c r="WBZ53"/>
      <c r="WCA53"/>
      <c r="WCB53"/>
      <c r="WCC53"/>
      <c r="WCD53"/>
      <c r="WCE53"/>
      <c r="WCF53"/>
      <c r="WCG53"/>
      <c r="WCH53"/>
      <c r="WCI53"/>
      <c r="WCJ53"/>
      <c r="WCK53"/>
      <c r="WCL53"/>
      <c r="WCM53"/>
      <c r="WCN53"/>
      <c r="WCO53"/>
      <c r="WCP53"/>
      <c r="WCQ53"/>
      <c r="WCR53"/>
      <c r="WCS53"/>
      <c r="WCT53"/>
      <c r="WCU53"/>
      <c r="WCV53"/>
      <c r="WCW53"/>
      <c r="WCX53"/>
      <c r="WCY53"/>
      <c r="WCZ53"/>
      <c r="WDA53"/>
      <c r="WDB53"/>
      <c r="WDC53"/>
      <c r="WDD53"/>
      <c r="WDE53"/>
      <c r="WDF53"/>
      <c r="WDG53"/>
      <c r="WDH53"/>
      <c r="WDI53"/>
      <c r="WDJ53"/>
      <c r="WDK53"/>
      <c r="WDL53"/>
      <c r="WDM53"/>
      <c r="WDN53"/>
      <c r="WDO53"/>
      <c r="WDP53"/>
      <c r="WDQ53"/>
      <c r="WDR53"/>
      <c r="WDS53"/>
      <c r="WDT53"/>
      <c r="WDU53"/>
      <c r="WDV53"/>
      <c r="WDW53"/>
      <c r="WDX53"/>
      <c r="WDY53"/>
      <c r="WDZ53"/>
      <c r="WEA53"/>
      <c r="WEB53"/>
      <c r="WEC53"/>
      <c r="WED53"/>
      <c r="WEE53"/>
      <c r="WEF53"/>
      <c r="WEG53"/>
      <c r="WEH53"/>
      <c r="WEI53"/>
      <c r="WEJ53"/>
      <c r="WEK53"/>
      <c r="WEL53"/>
      <c r="WEM53"/>
      <c r="WEN53"/>
      <c r="WEO53"/>
      <c r="WEP53"/>
      <c r="WEQ53"/>
      <c r="WER53"/>
      <c r="WES53"/>
      <c r="WET53"/>
      <c r="WEU53"/>
      <c r="WEV53"/>
      <c r="WEW53"/>
      <c r="WEX53"/>
      <c r="WEY53"/>
      <c r="WEZ53"/>
      <c r="WFA53"/>
      <c r="WFB53"/>
      <c r="WFC53"/>
      <c r="WFD53"/>
      <c r="WFE53"/>
      <c r="WFF53"/>
      <c r="WFG53"/>
      <c r="WFH53"/>
      <c r="WFI53"/>
      <c r="WFJ53"/>
      <c r="WFK53"/>
      <c r="WFL53"/>
      <c r="WFM53"/>
      <c r="WFN53"/>
      <c r="WFO53"/>
      <c r="WFP53"/>
      <c r="WFQ53"/>
      <c r="WFR53"/>
      <c r="WFS53"/>
      <c r="WFT53"/>
      <c r="WFU53"/>
      <c r="WFV53"/>
      <c r="WFW53"/>
      <c r="WFX53"/>
      <c r="WFY53"/>
      <c r="WFZ53"/>
      <c r="WGA53"/>
      <c r="WGB53"/>
      <c r="WGC53"/>
      <c r="WGD53"/>
      <c r="WGE53"/>
      <c r="WGF53"/>
      <c r="WGG53"/>
      <c r="WGH53"/>
      <c r="WGI53"/>
      <c r="WGJ53"/>
      <c r="WGK53"/>
      <c r="WGL53"/>
      <c r="WGM53"/>
      <c r="WGN53"/>
      <c r="WGO53"/>
      <c r="WGP53"/>
      <c r="WGQ53"/>
      <c r="WGR53"/>
      <c r="WGS53"/>
      <c r="WGT53"/>
      <c r="WGU53"/>
      <c r="WGV53"/>
      <c r="WGW53"/>
      <c r="WGX53"/>
      <c r="WGY53"/>
      <c r="WGZ53"/>
      <c r="WHA53"/>
      <c r="WHB53"/>
      <c r="WHC53"/>
      <c r="WHD53"/>
      <c r="WHE53"/>
      <c r="WHF53"/>
      <c r="WHG53"/>
      <c r="WHH53"/>
      <c r="WHI53"/>
      <c r="WHJ53"/>
      <c r="WHK53"/>
      <c r="WHL53"/>
      <c r="WHM53"/>
      <c r="WHN53"/>
      <c r="WHO53"/>
      <c r="WHP53"/>
      <c r="WHQ53"/>
      <c r="WHR53"/>
      <c r="WHS53"/>
      <c r="WHT53"/>
      <c r="WHU53"/>
      <c r="WHV53"/>
      <c r="WHW53"/>
      <c r="WHX53"/>
      <c r="WHY53"/>
      <c r="WHZ53"/>
      <c r="WIA53"/>
      <c r="WIB53"/>
      <c r="WIC53"/>
      <c r="WID53"/>
      <c r="WIE53"/>
      <c r="WIF53"/>
      <c r="WIG53"/>
      <c r="WIH53"/>
      <c r="WII53"/>
      <c r="WIJ53"/>
      <c r="WIK53"/>
      <c r="WIL53"/>
      <c r="WIM53"/>
      <c r="WIN53"/>
      <c r="WIO53"/>
      <c r="WIP53"/>
      <c r="WIQ53"/>
      <c r="WIR53"/>
      <c r="WIS53"/>
      <c r="WIT53"/>
      <c r="WIU53"/>
      <c r="WIV53"/>
      <c r="WIW53"/>
      <c r="WIX53"/>
      <c r="WIY53"/>
      <c r="WIZ53"/>
      <c r="WJA53"/>
      <c r="WJB53"/>
      <c r="WJC53"/>
      <c r="WJD53"/>
      <c r="WJE53"/>
      <c r="WJF53"/>
      <c r="WJG53"/>
      <c r="WJH53"/>
      <c r="WJI53"/>
      <c r="WJJ53"/>
      <c r="WJK53"/>
      <c r="WJL53"/>
      <c r="WJM53"/>
      <c r="WJN53"/>
      <c r="WJO53"/>
      <c r="WJP53"/>
      <c r="WJQ53"/>
      <c r="WJR53"/>
      <c r="WJS53"/>
      <c r="WJT53"/>
      <c r="WJU53"/>
      <c r="WJV53"/>
      <c r="WJW53"/>
      <c r="WJX53"/>
      <c r="WJY53"/>
      <c r="WJZ53"/>
      <c r="WKA53"/>
      <c r="WKB53"/>
      <c r="WKC53"/>
      <c r="WKD53"/>
      <c r="WKE53"/>
      <c r="WKF53"/>
      <c r="WKG53"/>
      <c r="WKH53"/>
      <c r="WKI53"/>
      <c r="WKJ53"/>
      <c r="WKK53"/>
      <c r="WKL53"/>
      <c r="WKM53"/>
      <c r="WKN53"/>
      <c r="WKO53"/>
      <c r="WKP53"/>
      <c r="WKQ53"/>
      <c r="WKR53"/>
      <c r="WKS53"/>
      <c r="WKT53"/>
      <c r="WKU53"/>
      <c r="WKV53"/>
      <c r="WKW53"/>
      <c r="WKX53"/>
      <c r="WKY53"/>
      <c r="WKZ53"/>
      <c r="WLA53"/>
      <c r="WLB53"/>
      <c r="WLC53"/>
      <c r="WLD53"/>
      <c r="WLE53"/>
      <c r="WLF53"/>
      <c r="WLG53"/>
      <c r="WLH53"/>
      <c r="WLI53"/>
      <c r="WLJ53"/>
      <c r="WLK53"/>
      <c r="WLL53"/>
      <c r="WLM53"/>
      <c r="WLN53"/>
      <c r="WLO53"/>
      <c r="WLP53"/>
      <c r="WLQ53"/>
      <c r="WLR53"/>
      <c r="WLS53"/>
      <c r="WLT53"/>
      <c r="WLU53"/>
      <c r="WLV53"/>
      <c r="WLW53"/>
      <c r="WLX53"/>
      <c r="WLY53"/>
      <c r="WLZ53"/>
      <c r="WMA53"/>
      <c r="WMB53"/>
      <c r="WMC53"/>
      <c r="WMD53"/>
      <c r="WME53"/>
      <c r="WMF53"/>
      <c r="WMG53"/>
      <c r="WMH53"/>
      <c r="WMI53"/>
      <c r="WMJ53"/>
      <c r="WMK53"/>
      <c r="WML53"/>
      <c r="WMM53"/>
      <c r="WMN53"/>
      <c r="WMO53"/>
      <c r="WMP53"/>
      <c r="WMQ53"/>
      <c r="WMR53"/>
      <c r="WMS53"/>
      <c r="WMT53"/>
      <c r="WMU53"/>
      <c r="WMV53"/>
      <c r="WMW53"/>
      <c r="WMX53"/>
      <c r="WMY53"/>
      <c r="WMZ53"/>
      <c r="WNA53"/>
      <c r="WNB53"/>
      <c r="WNC53"/>
      <c r="WND53"/>
      <c r="WNE53"/>
      <c r="WNF53"/>
      <c r="WNG53"/>
      <c r="WNH53"/>
      <c r="WNI53"/>
      <c r="WNJ53"/>
      <c r="WNK53"/>
      <c r="WNL53"/>
      <c r="WNM53"/>
      <c r="WNN53"/>
      <c r="WNO53"/>
      <c r="WNP53"/>
      <c r="WNQ53"/>
      <c r="WNR53"/>
      <c r="WNS53"/>
      <c r="WNT53"/>
      <c r="WNU53"/>
      <c r="WNV53"/>
      <c r="WNW53"/>
      <c r="WNX53"/>
      <c r="WNY53"/>
      <c r="WNZ53"/>
      <c r="WOA53"/>
      <c r="WOB53"/>
      <c r="WOC53"/>
      <c r="WOD53"/>
      <c r="WOE53"/>
      <c r="WOF53"/>
      <c r="WOG53"/>
      <c r="WOH53"/>
      <c r="WOI53"/>
      <c r="WOJ53"/>
      <c r="WOK53"/>
      <c r="WOL53"/>
      <c r="WOM53"/>
      <c r="WON53"/>
      <c r="WOO53"/>
      <c r="WOP53"/>
      <c r="WOQ53"/>
      <c r="WOR53"/>
      <c r="WOS53"/>
      <c r="WOT53"/>
      <c r="WOU53"/>
      <c r="WOV53"/>
      <c r="WOW53"/>
      <c r="WOX53"/>
      <c r="WOY53"/>
      <c r="WOZ53"/>
      <c r="WPA53"/>
      <c r="WPB53"/>
      <c r="WPC53"/>
      <c r="WPD53"/>
      <c r="WPE53"/>
      <c r="WPF53"/>
      <c r="WPG53"/>
      <c r="WPH53"/>
      <c r="WPI53"/>
      <c r="WPJ53"/>
      <c r="WPK53"/>
      <c r="WPL53"/>
      <c r="WPM53"/>
      <c r="WPN53"/>
      <c r="WPO53"/>
      <c r="WPP53"/>
      <c r="WPQ53"/>
      <c r="WPR53"/>
      <c r="WPS53"/>
      <c r="WPT53"/>
      <c r="WPU53"/>
      <c r="WPV53"/>
      <c r="WPW53"/>
      <c r="WPX53"/>
      <c r="WPY53"/>
      <c r="WPZ53"/>
      <c r="WQA53"/>
      <c r="WQB53"/>
      <c r="WQC53"/>
      <c r="WQD53"/>
      <c r="WQE53"/>
      <c r="WQF53"/>
      <c r="WQG53"/>
      <c r="WQH53"/>
      <c r="WQI53"/>
      <c r="WQJ53"/>
      <c r="WQK53"/>
      <c r="WQL53"/>
      <c r="WQM53"/>
      <c r="WQN53"/>
      <c r="WQO53"/>
      <c r="WQP53"/>
      <c r="WQQ53"/>
      <c r="WQR53"/>
      <c r="WQS53"/>
      <c r="WQT53"/>
      <c r="WQU53"/>
      <c r="WQV53"/>
      <c r="WQW53"/>
      <c r="WQX53"/>
      <c r="WQY53"/>
      <c r="WQZ53"/>
      <c r="WRA53"/>
      <c r="WRB53"/>
      <c r="WRC53"/>
      <c r="WRD53"/>
      <c r="WRE53"/>
      <c r="WRF53"/>
      <c r="WRG53"/>
      <c r="WRH53"/>
      <c r="WRI53"/>
      <c r="WRJ53"/>
      <c r="WRK53"/>
      <c r="WRL53"/>
      <c r="WRM53"/>
      <c r="WRN53"/>
      <c r="WRO53"/>
      <c r="WRP53"/>
      <c r="WRQ53"/>
      <c r="WRR53"/>
      <c r="WRS53"/>
      <c r="WRT53"/>
      <c r="WRU53"/>
      <c r="WRV53"/>
      <c r="WRW53"/>
      <c r="WRX53"/>
      <c r="WRY53"/>
      <c r="WRZ53"/>
      <c r="WSA53"/>
      <c r="WSB53"/>
      <c r="WSC53"/>
      <c r="WSD53"/>
      <c r="WSE53"/>
      <c r="WSF53"/>
      <c r="WSG53"/>
      <c r="WSH53"/>
      <c r="WSI53"/>
      <c r="WSJ53"/>
      <c r="WSK53"/>
      <c r="WSL53"/>
      <c r="WSM53"/>
      <c r="WSN53"/>
      <c r="WSO53"/>
      <c r="WSP53"/>
      <c r="WSQ53"/>
      <c r="WSR53"/>
      <c r="WSS53"/>
      <c r="WST53"/>
      <c r="WSU53"/>
      <c r="WSV53"/>
      <c r="WSW53"/>
      <c r="WSX53"/>
      <c r="WSY53"/>
      <c r="WSZ53"/>
      <c r="WTA53"/>
      <c r="WTB53"/>
      <c r="WTC53"/>
      <c r="WTD53"/>
      <c r="WTE53"/>
      <c r="WTF53"/>
      <c r="WTG53"/>
      <c r="WTH53"/>
      <c r="WTI53"/>
      <c r="WTJ53"/>
      <c r="WTK53"/>
      <c r="WTL53"/>
      <c r="WTM53"/>
      <c r="WTN53"/>
      <c r="WTO53"/>
      <c r="WTP53"/>
      <c r="WTQ53"/>
      <c r="WTR53"/>
      <c r="WTS53"/>
      <c r="WTT53"/>
      <c r="WTU53"/>
      <c r="WTV53"/>
      <c r="WTW53"/>
      <c r="WTX53"/>
      <c r="WTY53"/>
      <c r="WTZ53"/>
      <c r="WUA53"/>
      <c r="WUB53"/>
      <c r="WUC53"/>
      <c r="WUD53"/>
      <c r="WUE53"/>
      <c r="WUF53"/>
      <c r="WUG53"/>
      <c r="WUH53"/>
      <c r="WUI53"/>
      <c r="WUJ53"/>
      <c r="WUK53"/>
      <c r="WUL53"/>
      <c r="WUM53"/>
      <c r="WUN53"/>
      <c r="WUO53"/>
      <c r="WUP53"/>
      <c r="WUQ53"/>
      <c r="WUR53"/>
      <c r="WUS53"/>
      <c r="WUT53"/>
      <c r="WUU53"/>
      <c r="WUV53"/>
      <c r="WUW53"/>
      <c r="WUX53"/>
      <c r="WUY53"/>
      <c r="WUZ53"/>
      <c r="WVA53"/>
      <c r="WVB53"/>
      <c r="WVC53"/>
      <c r="WVD53"/>
      <c r="WVE53"/>
      <c r="WVF53"/>
      <c r="WVG53"/>
      <c r="WVH53"/>
      <c r="WVI53"/>
      <c r="WVJ53"/>
      <c r="WVK53"/>
      <c r="WVL53"/>
      <c r="WVM53"/>
      <c r="WVN53"/>
      <c r="WVO53"/>
      <c r="WVP53"/>
      <c r="WVQ53"/>
      <c r="WVR53"/>
      <c r="WVS53"/>
      <c r="WVT53"/>
      <c r="WVU53"/>
      <c r="WVV53"/>
      <c r="WVW53"/>
      <c r="WVX53"/>
      <c r="WVY53"/>
      <c r="WVZ53"/>
      <c r="WWA53"/>
      <c r="WWB53"/>
      <c r="WWC53"/>
      <c r="WWD53"/>
      <c r="WWE53"/>
      <c r="WWF53"/>
      <c r="WWG53"/>
      <c r="WWH53"/>
      <c r="WWI53"/>
      <c r="WWJ53"/>
      <c r="WWK53"/>
      <c r="WWL53"/>
      <c r="WWM53"/>
      <c r="WWN53"/>
      <c r="WWO53"/>
      <c r="WWP53"/>
      <c r="WWQ53"/>
      <c r="WWR53"/>
      <c r="WWS53"/>
      <c r="WWT53"/>
      <c r="WWU53"/>
      <c r="WWV53"/>
      <c r="WWW53"/>
      <c r="WWX53"/>
      <c r="WWY53"/>
      <c r="WWZ53"/>
      <c r="WXA53"/>
      <c r="WXB53"/>
      <c r="WXC53"/>
      <c r="WXD53"/>
      <c r="WXE53"/>
      <c r="WXF53"/>
      <c r="WXG53"/>
      <c r="WXH53"/>
      <c r="WXI53"/>
      <c r="WXJ53"/>
      <c r="WXK53"/>
      <c r="WXL53"/>
      <c r="WXM53"/>
      <c r="WXN53"/>
      <c r="WXO53"/>
      <c r="WXP53"/>
      <c r="WXQ53"/>
      <c r="WXR53"/>
      <c r="WXS53"/>
      <c r="WXT53"/>
      <c r="WXU53"/>
      <c r="WXV53"/>
      <c r="WXW53"/>
      <c r="WXX53"/>
      <c r="WXY53"/>
      <c r="WXZ53"/>
      <c r="WYA53"/>
      <c r="WYB53"/>
      <c r="WYC53"/>
      <c r="WYD53"/>
      <c r="WYE53"/>
      <c r="WYF53"/>
      <c r="WYG53"/>
      <c r="WYH53"/>
      <c r="WYI53"/>
      <c r="WYJ53"/>
      <c r="WYK53"/>
      <c r="WYL53"/>
      <c r="WYM53"/>
      <c r="WYN53"/>
      <c r="WYO53"/>
      <c r="WYP53"/>
      <c r="WYQ53"/>
      <c r="WYR53"/>
      <c r="WYS53"/>
      <c r="WYT53"/>
      <c r="WYU53"/>
      <c r="WYV53"/>
      <c r="WYW53"/>
      <c r="WYX53"/>
      <c r="WYY53"/>
      <c r="WYZ53"/>
      <c r="WZA53"/>
      <c r="WZB53"/>
      <c r="WZC53"/>
      <c r="WZD53"/>
      <c r="WZE53"/>
      <c r="WZF53"/>
      <c r="WZG53"/>
      <c r="WZH53"/>
      <c r="WZI53"/>
      <c r="WZJ53"/>
      <c r="WZK53"/>
      <c r="WZL53"/>
      <c r="WZM53"/>
      <c r="WZN53"/>
      <c r="WZO53"/>
      <c r="WZP53"/>
      <c r="WZQ53"/>
      <c r="WZR53"/>
      <c r="WZS53"/>
      <c r="WZT53"/>
      <c r="WZU53"/>
      <c r="WZV53"/>
      <c r="WZW53"/>
      <c r="WZX53"/>
      <c r="WZY53"/>
      <c r="WZZ53"/>
      <c r="XAA53"/>
      <c r="XAB53"/>
      <c r="XAC53"/>
      <c r="XAD53"/>
      <c r="XAE53"/>
      <c r="XAF53"/>
      <c r="XAG53"/>
      <c r="XAH53"/>
      <c r="XAI53"/>
      <c r="XAJ53"/>
      <c r="XAK53"/>
      <c r="XAL53"/>
      <c r="XAM53"/>
      <c r="XAN53"/>
      <c r="XAO53"/>
      <c r="XAP53"/>
      <c r="XAQ53"/>
      <c r="XAR53"/>
      <c r="XAS53"/>
      <c r="XAT53"/>
      <c r="XAU53"/>
      <c r="XAV53"/>
      <c r="XAW53"/>
      <c r="XAX53"/>
      <c r="XAY53"/>
      <c r="XAZ53"/>
      <c r="XBA53"/>
      <c r="XBB53"/>
      <c r="XBC53"/>
      <c r="XBD53"/>
      <c r="XBE53"/>
      <c r="XBF53"/>
      <c r="XBG53"/>
      <c r="XBH53"/>
      <c r="XBI53"/>
      <c r="XBJ53"/>
      <c r="XBK53"/>
      <c r="XBL53"/>
      <c r="XBM53"/>
      <c r="XBN53"/>
      <c r="XBO53"/>
      <c r="XBP53"/>
      <c r="XBQ53"/>
      <c r="XBR53"/>
      <c r="XBS53"/>
      <c r="XBT53"/>
      <c r="XBU53"/>
      <c r="XBV53"/>
      <c r="XBW53"/>
      <c r="XBX53"/>
      <c r="XBY53"/>
      <c r="XBZ53"/>
      <c r="XCA53"/>
      <c r="XCB53"/>
      <c r="XCC53"/>
      <c r="XCD53"/>
      <c r="XCE53"/>
      <c r="XCF53"/>
      <c r="XCG53"/>
      <c r="XCH53"/>
      <c r="XCI53"/>
      <c r="XCJ53"/>
      <c r="XCK53"/>
      <c r="XCL53"/>
      <c r="XCM53"/>
      <c r="XCN53"/>
      <c r="XCO53"/>
      <c r="XCP53"/>
      <c r="XCQ53"/>
      <c r="XCR53"/>
      <c r="XCS53"/>
      <c r="XCT53"/>
      <c r="XCU53"/>
      <c r="XCV53"/>
      <c r="XCW53"/>
      <c r="XCX53"/>
      <c r="XCY53"/>
      <c r="XCZ53"/>
      <c r="XDA53"/>
      <c r="XDB53"/>
      <c r="XDC53"/>
      <c r="XDD53"/>
      <c r="XDE53"/>
      <c r="XDF53"/>
      <c r="XDG53"/>
      <c r="XDH53"/>
      <c r="XDI53"/>
      <c r="XDJ53"/>
      <c r="XDK53"/>
      <c r="XDL53"/>
      <c r="XDM53"/>
      <c r="XDN53"/>
      <c r="XDO53"/>
      <c r="XDP53"/>
      <c r="XDQ53"/>
      <c r="XDR53"/>
      <c r="XDS53"/>
      <c r="XDT53"/>
      <c r="XDU53"/>
      <c r="XDV53"/>
      <c r="XDW53"/>
      <c r="XDX53"/>
      <c r="XDY53"/>
      <c r="XDZ53"/>
      <c r="XEA53"/>
      <c r="XEB53"/>
      <c r="XEC53"/>
      <c r="XED53"/>
      <c r="XEE53"/>
      <c r="XEF53"/>
      <c r="XEG53"/>
      <c r="XEH53"/>
      <c r="XEI53"/>
      <c r="XEJ53"/>
      <c r="XEK53"/>
      <c r="XEL53"/>
      <c r="XEM53"/>
      <c r="XEN53"/>
      <c r="XEO53"/>
      <c r="XEP53"/>
      <c r="XEQ53"/>
      <c r="XER53"/>
      <c r="XES53"/>
      <c r="XET53"/>
      <c r="XEU53"/>
      <c r="XEV53"/>
      <c r="XEW53"/>
      <c r="XEX53"/>
      <c r="XEY53"/>
      <c r="XEZ53"/>
      <c r="XFA53"/>
      <c r="XFB53"/>
    </row>
    <row r="54" spans="1:16382" x14ac:dyDescent="0.3">
      <c r="A54" s="121" t="s">
        <v>102</v>
      </c>
      <c r="B54" s="121"/>
      <c r="C54" s="130">
        <f>J22</f>
        <v>22222.222222222223</v>
      </c>
      <c r="D54" s="131">
        <v>1</v>
      </c>
      <c r="E54" s="130">
        <f>+C54*D54</f>
        <v>22222.222222222223</v>
      </c>
      <c r="F54" s="132">
        <f t="shared" ref="F54:F65" si="13">+$E$16*D54</f>
        <v>18491.666666666668</v>
      </c>
      <c r="G54" s="133">
        <f t="shared" ref="G54:G65" si="14">+F54/C54</f>
        <v>0.832125</v>
      </c>
      <c r="H54" s="134">
        <f t="shared" ref="H54:H65" si="15">+E54-F54</f>
        <v>3730.5555555555547</v>
      </c>
      <c r="I54" s="133">
        <f>+H54/C54</f>
        <v>0.16787499999999997</v>
      </c>
      <c r="J54" s="135"/>
    </row>
    <row r="55" spans="1:16382" x14ac:dyDescent="0.3">
      <c r="A55" s="121" t="s">
        <v>103</v>
      </c>
      <c r="B55" s="121"/>
      <c r="C55" s="130">
        <f>J22</f>
        <v>22222.222222222223</v>
      </c>
      <c r="D55" s="131">
        <v>0</v>
      </c>
      <c r="E55" s="130">
        <f t="shared" ref="E55:E65" si="16">+C55*D55</f>
        <v>0</v>
      </c>
      <c r="F55" s="132">
        <f t="shared" si="13"/>
        <v>0</v>
      </c>
      <c r="G55" s="133">
        <f t="shared" si="14"/>
        <v>0</v>
      </c>
      <c r="H55" s="134">
        <f t="shared" si="15"/>
        <v>0</v>
      </c>
      <c r="I55" s="133">
        <f t="shared" ref="I55:I65" si="17">+H55/C55</f>
        <v>0</v>
      </c>
      <c r="J55" s="135"/>
    </row>
    <row r="56" spans="1:16382" x14ac:dyDescent="0.3">
      <c r="A56" s="121" t="s">
        <v>104</v>
      </c>
      <c r="B56" s="121"/>
      <c r="C56" s="130">
        <f>J22</f>
        <v>22222.222222222223</v>
      </c>
      <c r="D56" s="131">
        <v>0</v>
      </c>
      <c r="E56" s="130">
        <f t="shared" si="16"/>
        <v>0</v>
      </c>
      <c r="F56" s="132">
        <f t="shared" si="13"/>
        <v>0</v>
      </c>
      <c r="G56" s="133">
        <f t="shared" si="14"/>
        <v>0</v>
      </c>
      <c r="H56" s="134">
        <f t="shared" si="15"/>
        <v>0</v>
      </c>
      <c r="I56" s="133">
        <f t="shared" si="17"/>
        <v>0</v>
      </c>
      <c r="J56" s="135"/>
    </row>
    <row r="57" spans="1:16382" x14ac:dyDescent="0.3">
      <c r="A57" s="121" t="s">
        <v>105</v>
      </c>
      <c r="B57" s="121"/>
      <c r="C57" s="130">
        <f>J22</f>
        <v>22222.222222222223</v>
      </c>
      <c r="D57" s="131">
        <v>0</v>
      </c>
      <c r="E57" s="130">
        <f t="shared" si="16"/>
        <v>0</v>
      </c>
      <c r="F57" s="132">
        <f t="shared" si="13"/>
        <v>0</v>
      </c>
      <c r="G57" s="133">
        <f t="shared" si="14"/>
        <v>0</v>
      </c>
      <c r="H57" s="134">
        <f t="shared" si="15"/>
        <v>0</v>
      </c>
      <c r="I57" s="133">
        <f t="shared" si="17"/>
        <v>0</v>
      </c>
      <c r="J57" s="135"/>
    </row>
    <row r="58" spans="1:16382" x14ac:dyDescent="0.3">
      <c r="A58" s="121" t="s">
        <v>106</v>
      </c>
      <c r="B58" s="121"/>
      <c r="C58" s="130">
        <f>J22</f>
        <v>22222.222222222223</v>
      </c>
      <c r="D58" s="131">
        <v>0</v>
      </c>
      <c r="E58" s="130">
        <f t="shared" si="16"/>
        <v>0</v>
      </c>
      <c r="F58" s="132">
        <f t="shared" si="13"/>
        <v>0</v>
      </c>
      <c r="G58" s="133">
        <f t="shared" si="14"/>
        <v>0</v>
      </c>
      <c r="H58" s="134">
        <f t="shared" si="15"/>
        <v>0</v>
      </c>
      <c r="I58" s="133">
        <f t="shared" si="17"/>
        <v>0</v>
      </c>
      <c r="J58" s="135"/>
    </row>
    <row r="59" spans="1:16382" x14ac:dyDescent="0.3">
      <c r="A59" s="121" t="s">
        <v>107</v>
      </c>
      <c r="B59" s="121"/>
      <c r="C59" s="130">
        <f>J22</f>
        <v>22222.222222222223</v>
      </c>
      <c r="D59" s="131">
        <v>0</v>
      </c>
      <c r="E59" s="130">
        <f t="shared" si="16"/>
        <v>0</v>
      </c>
      <c r="F59" s="132">
        <f t="shared" si="13"/>
        <v>0</v>
      </c>
      <c r="G59" s="133">
        <f t="shared" si="14"/>
        <v>0</v>
      </c>
      <c r="H59" s="134">
        <f t="shared" si="15"/>
        <v>0</v>
      </c>
      <c r="I59" s="133">
        <f t="shared" si="17"/>
        <v>0</v>
      </c>
      <c r="J59" s="135"/>
    </row>
    <row r="60" spans="1:16382" x14ac:dyDescent="0.3">
      <c r="A60" s="121" t="s">
        <v>108</v>
      </c>
      <c r="B60" s="121"/>
      <c r="C60" s="130">
        <f>J22</f>
        <v>22222.222222222223</v>
      </c>
      <c r="D60" s="131">
        <v>1</v>
      </c>
      <c r="E60" s="130">
        <f t="shared" si="16"/>
        <v>22222.222222222223</v>
      </c>
      <c r="F60" s="132">
        <f t="shared" si="13"/>
        <v>18491.666666666668</v>
      </c>
      <c r="G60" s="133">
        <f t="shared" si="14"/>
        <v>0.832125</v>
      </c>
      <c r="H60" s="134">
        <f t="shared" si="15"/>
        <v>3730.5555555555547</v>
      </c>
      <c r="I60" s="133">
        <f t="shared" si="17"/>
        <v>0.16787499999999997</v>
      </c>
      <c r="J60" s="135"/>
    </row>
    <row r="61" spans="1:16382" s="119" customFormat="1" x14ac:dyDescent="0.3">
      <c r="A61" s="121" t="s">
        <v>109</v>
      </c>
      <c r="B61" s="121"/>
      <c r="C61" s="130">
        <f>J22</f>
        <v>22222.222222222223</v>
      </c>
      <c r="D61" s="131">
        <v>0</v>
      </c>
      <c r="E61" s="130">
        <f t="shared" si="16"/>
        <v>0</v>
      </c>
      <c r="F61" s="132">
        <f t="shared" si="13"/>
        <v>0</v>
      </c>
      <c r="G61" s="133">
        <f t="shared" si="14"/>
        <v>0</v>
      </c>
      <c r="H61" s="134">
        <f t="shared" si="15"/>
        <v>0</v>
      </c>
      <c r="I61" s="133">
        <f t="shared" si="17"/>
        <v>0</v>
      </c>
      <c r="J61" s="135"/>
    </row>
    <row r="62" spans="1:16382" x14ac:dyDescent="0.3">
      <c r="A62" s="121" t="s">
        <v>110</v>
      </c>
      <c r="B62" s="121"/>
      <c r="C62" s="130">
        <f>J22</f>
        <v>22222.222222222223</v>
      </c>
      <c r="D62" s="131">
        <v>0</v>
      </c>
      <c r="E62" s="130">
        <f t="shared" si="16"/>
        <v>0</v>
      </c>
      <c r="F62" s="132">
        <f t="shared" si="13"/>
        <v>0</v>
      </c>
      <c r="G62" s="133">
        <f t="shared" si="14"/>
        <v>0</v>
      </c>
      <c r="H62" s="134">
        <f t="shared" si="15"/>
        <v>0</v>
      </c>
      <c r="I62" s="133">
        <f t="shared" si="17"/>
        <v>0</v>
      </c>
      <c r="J62" s="135"/>
    </row>
    <row r="63" spans="1:16382" x14ac:dyDescent="0.3">
      <c r="A63" s="121" t="s">
        <v>111</v>
      </c>
      <c r="B63" s="121"/>
      <c r="C63" s="130">
        <f>J22</f>
        <v>22222.222222222223</v>
      </c>
      <c r="D63" s="131">
        <v>0</v>
      </c>
      <c r="E63" s="130">
        <f t="shared" si="16"/>
        <v>0</v>
      </c>
      <c r="F63" s="132">
        <f t="shared" si="13"/>
        <v>0</v>
      </c>
      <c r="G63" s="133">
        <f t="shared" si="14"/>
        <v>0</v>
      </c>
      <c r="H63" s="134">
        <f t="shared" si="15"/>
        <v>0</v>
      </c>
      <c r="I63" s="133">
        <f t="shared" si="17"/>
        <v>0</v>
      </c>
      <c r="J63" s="135"/>
    </row>
    <row r="64" spans="1:16382" x14ac:dyDescent="0.3">
      <c r="A64" s="121" t="s">
        <v>112</v>
      </c>
      <c r="B64" s="121"/>
      <c r="C64" s="130">
        <f>J22</f>
        <v>22222.222222222223</v>
      </c>
      <c r="D64" s="131">
        <v>0</v>
      </c>
      <c r="E64" s="130">
        <f t="shared" si="16"/>
        <v>0</v>
      </c>
      <c r="F64" s="132">
        <f t="shared" si="13"/>
        <v>0</v>
      </c>
      <c r="G64" s="133">
        <f t="shared" si="14"/>
        <v>0</v>
      </c>
      <c r="H64" s="134">
        <f t="shared" si="15"/>
        <v>0</v>
      </c>
      <c r="I64" s="133">
        <f t="shared" si="17"/>
        <v>0</v>
      </c>
      <c r="J64" s="135"/>
    </row>
    <row r="65" spans="1:10" ht="15" thickBot="1" x14ac:dyDescent="0.35">
      <c r="A65" s="121" t="s">
        <v>113</v>
      </c>
      <c r="B65" s="121"/>
      <c r="C65" s="130">
        <f>J22</f>
        <v>22222.222222222223</v>
      </c>
      <c r="D65" s="131">
        <v>0</v>
      </c>
      <c r="E65" s="130">
        <f t="shared" si="16"/>
        <v>0</v>
      </c>
      <c r="F65" s="132">
        <f t="shared" si="13"/>
        <v>0</v>
      </c>
      <c r="G65" s="133">
        <f t="shared" si="14"/>
        <v>0</v>
      </c>
      <c r="H65" s="134">
        <f t="shared" si="15"/>
        <v>0</v>
      </c>
      <c r="I65" s="133">
        <f t="shared" si="17"/>
        <v>0</v>
      </c>
      <c r="J65" s="135"/>
    </row>
    <row r="66" spans="1:10" ht="15" thickBot="1" x14ac:dyDescent="0.35">
      <c r="E66" s="136">
        <f>SUM(E54:E65)</f>
        <v>44444.444444444445</v>
      </c>
      <c r="F66" s="137">
        <f>SUM(F54:F65)</f>
        <v>36983.333333333336</v>
      </c>
      <c r="G66" s="137"/>
      <c r="H66" s="138">
        <f>SUM(H54:H65)</f>
        <v>7461.1111111111095</v>
      </c>
      <c r="I66" s="135"/>
      <c r="J66" s="135"/>
    </row>
    <row r="67" spans="1:10" ht="15" thickBot="1" x14ac:dyDescent="0.35">
      <c r="E67" s="102"/>
      <c r="F67" s="141"/>
      <c r="G67" s="141"/>
      <c r="H67" s="142"/>
      <c r="I67" s="135"/>
      <c r="J67" s="135"/>
    </row>
    <row r="68" spans="1:10" ht="15" thickBot="1" x14ac:dyDescent="0.35">
      <c r="E68" s="102"/>
      <c r="F68" s="141"/>
      <c r="G68" s="141"/>
      <c r="H68" s="142">
        <f>H66+H52+H38</f>
        <v>55716.666666666664</v>
      </c>
      <c r="I68" s="135"/>
      <c r="J68" s="135"/>
    </row>
    <row r="69" spans="1:10" s="67" customFormat="1" x14ac:dyDescent="0.3">
      <c r="A69"/>
      <c r="B69"/>
      <c r="C69"/>
      <c r="D69"/>
      <c r="E69" s="139"/>
      <c r="F69" s="140" t="s">
        <v>114</v>
      </c>
      <c r="G69" s="141"/>
      <c r="H69" s="142"/>
      <c r="I69" s="146"/>
      <c r="J69" s="135"/>
    </row>
    <row r="70" spans="1:10" x14ac:dyDescent="0.3">
      <c r="E70" s="139"/>
      <c r="F70" s="143"/>
      <c r="G70" s="144"/>
      <c r="H70" s="145">
        <f>H38-H69</f>
        <v>29683.333333333336</v>
      </c>
      <c r="I70" s="135"/>
      <c r="J70" s="135"/>
    </row>
    <row r="71" spans="1:10" x14ac:dyDescent="0.3">
      <c r="F71" s="147"/>
      <c r="H71" s="148">
        <f>H70/H38</f>
        <v>1</v>
      </c>
      <c r="I71" s="135"/>
      <c r="J71" s="135"/>
    </row>
    <row r="72" spans="1:10" s="67" customFormat="1" x14ac:dyDescent="0.3">
      <c r="A72"/>
      <c r="B72"/>
      <c r="C72"/>
      <c r="D72"/>
      <c r="E72"/>
      <c r="F72" s="147"/>
      <c r="G72" s="98"/>
      <c r="H72" s="149" t="str">
        <f>IF(H71&gt;0%,"Not Met", IF(H71 &lt; -1%, "Too Much", "OK"))</f>
        <v>Not Met</v>
      </c>
      <c r="I72" s="146"/>
      <c r="J72" s="135"/>
    </row>
    <row r="73" spans="1:10" ht="15" thickBot="1" x14ac:dyDescent="0.35">
      <c r="F73" s="150"/>
      <c r="G73" s="151"/>
      <c r="H73" s="152"/>
      <c r="I73" s="135"/>
      <c r="J73" s="135"/>
    </row>
    <row r="74" spans="1:10" x14ac:dyDescent="0.3">
      <c r="I74" s="135"/>
      <c r="J74" s="135"/>
    </row>
    <row r="75" spans="1:10" x14ac:dyDescent="0.3">
      <c r="I75" s="135"/>
      <c r="J75" s="135"/>
    </row>
    <row r="76" spans="1:10" s="67" customFormat="1" x14ac:dyDescent="0.3">
      <c r="A76"/>
      <c r="B76"/>
      <c r="C76"/>
      <c r="D76"/>
      <c r="E76"/>
      <c r="F76" s="98"/>
      <c r="G76" s="98"/>
      <c r="H76" s="98"/>
      <c r="I76" s="146"/>
      <c r="J76" s="135"/>
    </row>
    <row r="77" spans="1:10" x14ac:dyDescent="0.3">
      <c r="I77" s="135"/>
      <c r="J77" s="135"/>
    </row>
    <row r="78" spans="1:10" s="67" customFormat="1" x14ac:dyDescent="0.3">
      <c r="A78"/>
      <c r="B78"/>
      <c r="C78"/>
      <c r="D78"/>
      <c r="E78"/>
      <c r="F78" s="98"/>
      <c r="G78" s="98"/>
      <c r="H78" s="98"/>
      <c r="I78" s="146"/>
      <c r="J78" s="135"/>
    </row>
    <row r="79" spans="1:10" x14ac:dyDescent="0.3">
      <c r="I79" s="135"/>
      <c r="J79" s="135"/>
    </row>
    <row r="80" spans="1:10" x14ac:dyDescent="0.3">
      <c r="I80" s="135"/>
      <c r="J80" s="135"/>
    </row>
    <row r="81" spans="1:10" s="67" customFormat="1" x14ac:dyDescent="0.3">
      <c r="A81"/>
      <c r="B81"/>
      <c r="C81"/>
      <c r="D81"/>
      <c r="E81"/>
      <c r="F81" s="98"/>
      <c r="G81" s="98"/>
      <c r="H81" s="98"/>
      <c r="I81" s="146"/>
      <c r="J81" s="135"/>
    </row>
    <row r="82" spans="1:10" x14ac:dyDescent="0.3">
      <c r="I82" s="135"/>
      <c r="J82" s="135"/>
    </row>
    <row r="83" spans="1:10" x14ac:dyDescent="0.3">
      <c r="I83" s="135"/>
      <c r="J83" s="135"/>
    </row>
    <row r="84" spans="1:10" x14ac:dyDescent="0.3">
      <c r="I84" s="135"/>
      <c r="J84" s="135"/>
    </row>
    <row r="85" spans="1:10" x14ac:dyDescent="0.3">
      <c r="I85" s="135"/>
      <c r="J85" s="135"/>
    </row>
    <row r="86" spans="1:10" x14ac:dyDescent="0.3">
      <c r="I86" s="135"/>
      <c r="J86" s="135"/>
    </row>
    <row r="87" spans="1:10" x14ac:dyDescent="0.3">
      <c r="I87" s="135"/>
      <c r="J87" s="135"/>
    </row>
    <row r="88" spans="1:10" x14ac:dyDescent="0.3">
      <c r="I88" s="135"/>
      <c r="J88" s="135"/>
    </row>
    <row r="89" spans="1:10" x14ac:dyDescent="0.3">
      <c r="I89" s="135"/>
      <c r="J89" s="135"/>
    </row>
    <row r="90" spans="1:10" x14ac:dyDescent="0.3">
      <c r="I90" s="135"/>
      <c r="J90" s="135"/>
    </row>
    <row r="91" spans="1:10" x14ac:dyDescent="0.3">
      <c r="I91" s="135"/>
      <c r="J91" s="135"/>
    </row>
    <row r="92" spans="1:10" x14ac:dyDescent="0.3">
      <c r="I92" s="135"/>
      <c r="J92" s="135"/>
    </row>
    <row r="93" spans="1:10" x14ac:dyDescent="0.3">
      <c r="I93" s="135"/>
      <c r="J93" s="135"/>
    </row>
    <row r="94" spans="1:10" x14ac:dyDescent="0.3">
      <c r="I94" s="135"/>
      <c r="J94" s="135"/>
    </row>
    <row r="95" spans="1:10" x14ac:dyDescent="0.3">
      <c r="I95" s="135"/>
      <c r="J95" s="135"/>
    </row>
    <row r="96" spans="1:10" x14ac:dyDescent="0.3">
      <c r="I96" s="135"/>
      <c r="J96" s="135"/>
    </row>
    <row r="97" spans="1:10" s="67" customFormat="1" x14ac:dyDescent="0.3">
      <c r="A97"/>
      <c r="B97"/>
      <c r="C97"/>
      <c r="D97"/>
      <c r="E97"/>
      <c r="F97" s="98"/>
      <c r="G97" s="98"/>
      <c r="H97" s="98"/>
      <c r="I97" s="146"/>
      <c r="J97" s="135"/>
    </row>
    <row r="98" spans="1:10" x14ac:dyDescent="0.3">
      <c r="I98" s="135"/>
      <c r="J98" s="135"/>
    </row>
    <row r="99" spans="1:10" x14ac:dyDescent="0.3">
      <c r="I99" s="135"/>
      <c r="J99" s="135"/>
    </row>
    <row r="100" spans="1:10" x14ac:dyDescent="0.3">
      <c r="I100" s="135"/>
      <c r="J100" s="135"/>
    </row>
    <row r="101" spans="1:10" x14ac:dyDescent="0.3">
      <c r="I101" s="135"/>
      <c r="J101" s="135"/>
    </row>
    <row r="102" spans="1:10" x14ac:dyDescent="0.3">
      <c r="I102" s="135"/>
      <c r="J102" s="135"/>
    </row>
    <row r="103" spans="1:10" x14ac:dyDescent="0.3">
      <c r="I103" s="135"/>
      <c r="J103" s="135"/>
    </row>
    <row r="104" spans="1:10" x14ac:dyDescent="0.3">
      <c r="I104" s="135"/>
      <c r="J104" s="135"/>
    </row>
    <row r="105" spans="1:10" x14ac:dyDescent="0.3">
      <c r="I105" s="135"/>
      <c r="J105" s="135"/>
    </row>
    <row r="106" spans="1:10" x14ac:dyDescent="0.3">
      <c r="I106" s="153"/>
      <c r="J106" s="135"/>
    </row>
    <row r="107" spans="1:10" x14ac:dyDescent="0.3">
      <c r="I107" s="153"/>
      <c r="J107" s="135"/>
    </row>
    <row r="108" spans="1:10" x14ac:dyDescent="0.3">
      <c r="I108" s="153"/>
      <c r="J108" s="135"/>
    </row>
    <row r="109" spans="1:10" x14ac:dyDescent="0.3">
      <c r="I109" s="135"/>
      <c r="J109" s="135"/>
    </row>
    <row r="110" spans="1:10" s="98" customFormat="1" x14ac:dyDescent="0.3">
      <c r="A110"/>
      <c r="B110"/>
      <c r="C110"/>
      <c r="D110"/>
      <c r="E110"/>
    </row>
    <row r="111" spans="1:10" s="98" customFormat="1" x14ac:dyDescent="0.3">
      <c r="A111"/>
      <c r="B111"/>
      <c r="C111"/>
      <c r="D111"/>
      <c r="E111"/>
    </row>
    <row r="112" spans="1:10" s="98" customFormat="1" x14ac:dyDescent="0.3">
      <c r="A112"/>
      <c r="B112"/>
      <c r="C112"/>
      <c r="D112"/>
      <c r="E112"/>
    </row>
    <row r="113" spans="1:5" s="98" customFormat="1" x14ac:dyDescent="0.3">
      <c r="A113"/>
      <c r="B113"/>
      <c r="C113"/>
      <c r="D113"/>
      <c r="E113"/>
    </row>
  </sheetData>
  <mergeCells count="10">
    <mergeCell ref="A13:B13"/>
    <mergeCell ref="A8:B8"/>
    <mergeCell ref="B16:C16"/>
    <mergeCell ref="A14:B14"/>
    <mergeCell ref="A1:K2"/>
    <mergeCell ref="A4:B4"/>
    <mergeCell ref="A9:B9"/>
    <mergeCell ref="A11:B11"/>
    <mergeCell ref="A12:B12"/>
    <mergeCell ref="A10:B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1"/>
  <sheetViews>
    <sheetView topLeftCell="A85" workbookViewId="0">
      <selection activeCell="D103" sqref="D103"/>
    </sheetView>
  </sheetViews>
  <sheetFormatPr defaultColWidth="9.109375" defaultRowHeight="13.2" x14ac:dyDescent="0.25"/>
  <cols>
    <col min="1" max="1" width="32.109375" style="249" customWidth="1"/>
    <col min="2" max="2" width="30.44140625" style="249" bestFit="1" customWidth="1"/>
    <col min="3" max="3" width="37.33203125" style="249" customWidth="1"/>
    <col min="4" max="4" width="45.5546875" style="249" customWidth="1"/>
    <col min="5" max="16384" width="9.109375" style="249"/>
  </cols>
  <sheetData>
    <row r="1" spans="1:4" ht="48.9" customHeight="1" x14ac:dyDescent="0.25">
      <c r="A1" s="248" t="s">
        <v>116</v>
      </c>
      <c r="B1" s="249" t="s">
        <v>117</v>
      </c>
      <c r="C1" s="250" t="s">
        <v>118</v>
      </c>
      <c r="D1" s="251" t="s">
        <v>119</v>
      </c>
    </row>
    <row r="2" spans="1:4" x14ac:dyDescent="0.25">
      <c r="A2" s="252"/>
      <c r="C2" s="253" t="s">
        <v>120</v>
      </c>
    </row>
    <row r="3" spans="1:4" x14ac:dyDescent="0.25">
      <c r="A3" s="252"/>
      <c r="B3" s="249" t="s">
        <v>121</v>
      </c>
      <c r="C3" s="253"/>
    </row>
    <row r="4" spans="1:4" x14ac:dyDescent="0.25">
      <c r="A4" s="252"/>
      <c r="C4" s="253"/>
    </row>
    <row r="5" spans="1:4" x14ac:dyDescent="0.25">
      <c r="A5" s="252"/>
      <c r="C5" s="253" t="s">
        <v>122</v>
      </c>
    </row>
    <row r="6" spans="1:4" x14ac:dyDescent="0.25">
      <c r="A6" s="252" t="s">
        <v>123</v>
      </c>
      <c r="C6" s="253" t="s">
        <v>124</v>
      </c>
    </row>
    <row r="7" spans="1:4" x14ac:dyDescent="0.25">
      <c r="A7" s="252"/>
      <c r="C7" s="253" t="s">
        <v>125</v>
      </c>
    </row>
    <row r="8" spans="1:4" x14ac:dyDescent="0.25">
      <c r="A8" s="252"/>
      <c r="C8" s="253"/>
    </row>
    <row r="9" spans="1:4" x14ac:dyDescent="0.25">
      <c r="A9" s="252"/>
      <c r="B9" s="249" t="s">
        <v>126</v>
      </c>
      <c r="C9" s="253"/>
    </row>
    <row r="10" spans="1:4" x14ac:dyDescent="0.25">
      <c r="A10" s="252"/>
      <c r="C10" s="253" t="s">
        <v>127</v>
      </c>
    </row>
    <row r="11" spans="1:4" x14ac:dyDescent="0.25">
      <c r="A11" s="252"/>
      <c r="C11" s="253" t="s">
        <v>128</v>
      </c>
    </row>
    <row r="12" spans="1:4" x14ac:dyDescent="0.25">
      <c r="A12" s="252" t="s">
        <v>129</v>
      </c>
      <c r="C12" s="253" t="s">
        <v>130</v>
      </c>
    </row>
    <row r="13" spans="1:4" x14ac:dyDescent="0.25">
      <c r="A13" s="252"/>
      <c r="C13" s="253" t="s">
        <v>131</v>
      </c>
    </row>
    <row r="14" spans="1:4" x14ac:dyDescent="0.25">
      <c r="A14" s="252" t="s">
        <v>132</v>
      </c>
      <c r="C14" s="253" t="s">
        <v>133</v>
      </c>
    </row>
    <row r="15" spans="1:4" x14ac:dyDescent="0.25">
      <c r="A15" s="252" t="s">
        <v>134</v>
      </c>
      <c r="C15" s="253"/>
      <c r="D15" s="249" t="s">
        <v>135</v>
      </c>
    </row>
    <row r="16" spans="1:4" x14ac:dyDescent="0.25">
      <c r="A16" s="252" t="s">
        <v>134</v>
      </c>
      <c r="C16" s="253"/>
      <c r="D16" s="249" t="s">
        <v>136</v>
      </c>
    </row>
    <row r="17" spans="1:4" x14ac:dyDescent="0.25">
      <c r="A17" s="252" t="s">
        <v>134</v>
      </c>
      <c r="C17" s="253"/>
      <c r="D17" s="249" t="s">
        <v>137</v>
      </c>
    </row>
    <row r="18" spans="1:4" x14ac:dyDescent="0.25">
      <c r="A18" s="252" t="s">
        <v>134</v>
      </c>
      <c r="C18" s="253"/>
      <c r="D18" s="249" t="s">
        <v>138</v>
      </c>
    </row>
    <row r="19" spans="1:4" x14ac:dyDescent="0.25">
      <c r="A19" s="252" t="s">
        <v>134</v>
      </c>
      <c r="C19" s="253"/>
      <c r="D19" s="249" t="s">
        <v>139</v>
      </c>
    </row>
    <row r="20" spans="1:4" x14ac:dyDescent="0.25">
      <c r="A20" s="252" t="s">
        <v>31</v>
      </c>
      <c r="C20" s="253" t="s">
        <v>149</v>
      </c>
    </row>
    <row r="21" spans="1:4" x14ac:dyDescent="0.25">
      <c r="A21" s="252" t="s">
        <v>150</v>
      </c>
      <c r="C21" s="253" t="s">
        <v>151</v>
      </c>
    </row>
    <row r="22" spans="1:4" x14ac:dyDescent="0.25">
      <c r="A22" s="252" t="s">
        <v>152</v>
      </c>
      <c r="C22" s="253" t="s">
        <v>153</v>
      </c>
    </row>
    <row r="23" spans="1:4" x14ac:dyDescent="0.25">
      <c r="A23" s="252" t="s">
        <v>152</v>
      </c>
      <c r="C23" s="253"/>
      <c r="D23" s="249" t="s">
        <v>154</v>
      </c>
    </row>
    <row r="24" spans="1:4" x14ac:dyDescent="0.25">
      <c r="A24" s="252"/>
      <c r="C24" s="253" t="s">
        <v>324</v>
      </c>
    </row>
    <row r="25" spans="1:4" x14ac:dyDescent="0.25">
      <c r="A25" s="252"/>
      <c r="C25" s="253"/>
      <c r="D25" s="249" t="s">
        <v>155</v>
      </c>
    </row>
    <row r="26" spans="1:4" x14ac:dyDescent="0.25">
      <c r="A26" s="252" t="s">
        <v>37</v>
      </c>
      <c r="C26" s="253" t="s">
        <v>156</v>
      </c>
    </row>
    <row r="27" spans="1:4" x14ac:dyDescent="0.25">
      <c r="A27" s="252" t="s">
        <v>37</v>
      </c>
      <c r="C27" s="253"/>
      <c r="D27" s="249" t="s">
        <v>157</v>
      </c>
    </row>
    <row r="28" spans="1:4" x14ac:dyDescent="0.25">
      <c r="A28" s="252" t="s">
        <v>37</v>
      </c>
      <c r="C28" s="253"/>
      <c r="D28" s="249" t="s">
        <v>158</v>
      </c>
    </row>
    <row r="29" spans="1:4" x14ac:dyDescent="0.25">
      <c r="A29" s="252" t="s">
        <v>37</v>
      </c>
      <c r="C29" s="253"/>
      <c r="D29" s="249" t="s">
        <v>159</v>
      </c>
    </row>
    <row r="30" spans="1:4" x14ac:dyDescent="0.25">
      <c r="A30" s="252" t="s">
        <v>37</v>
      </c>
      <c r="C30" s="253"/>
      <c r="D30" s="249" t="s">
        <v>160</v>
      </c>
    </row>
    <row r="31" spans="1:4" x14ac:dyDescent="0.25">
      <c r="A31" s="252" t="s">
        <v>37</v>
      </c>
      <c r="C31" s="253"/>
      <c r="D31" s="249" t="s">
        <v>161</v>
      </c>
    </row>
    <row r="32" spans="1:4" x14ac:dyDescent="0.25">
      <c r="A32" s="252" t="s">
        <v>37</v>
      </c>
      <c r="C32" s="253"/>
      <c r="D32" s="249" t="s">
        <v>162</v>
      </c>
    </row>
    <row r="33" spans="1:4" x14ac:dyDescent="0.25">
      <c r="A33" s="252" t="s">
        <v>37</v>
      </c>
      <c r="C33" s="253"/>
      <c r="D33" s="249" t="s">
        <v>163</v>
      </c>
    </row>
    <row r="34" spans="1:4" x14ac:dyDescent="0.25">
      <c r="A34" s="252" t="s">
        <v>37</v>
      </c>
      <c r="C34" s="253"/>
      <c r="D34" s="249" t="s">
        <v>164</v>
      </c>
    </row>
    <row r="35" spans="1:4" x14ac:dyDescent="0.25">
      <c r="A35" s="252" t="s">
        <v>37</v>
      </c>
      <c r="C35" s="253"/>
      <c r="D35" s="249" t="s">
        <v>165</v>
      </c>
    </row>
    <row r="36" spans="1:4" x14ac:dyDescent="0.25">
      <c r="A36" s="252"/>
      <c r="C36" s="253" t="s">
        <v>166</v>
      </c>
    </row>
    <row r="37" spans="1:4" x14ac:dyDescent="0.25">
      <c r="A37" s="252" t="s">
        <v>167</v>
      </c>
      <c r="C37" s="253" t="s">
        <v>168</v>
      </c>
    </row>
    <row r="38" spans="1:4" x14ac:dyDescent="0.25">
      <c r="A38" s="252" t="s">
        <v>169</v>
      </c>
      <c r="C38" s="253" t="s">
        <v>170</v>
      </c>
    </row>
    <row r="39" spans="1:4" x14ac:dyDescent="0.25">
      <c r="A39" s="252" t="s">
        <v>169</v>
      </c>
      <c r="C39" s="253"/>
      <c r="D39" s="249" t="s">
        <v>171</v>
      </c>
    </row>
    <row r="40" spans="1:4" x14ac:dyDescent="0.25">
      <c r="A40" s="252" t="s">
        <v>169</v>
      </c>
      <c r="C40" s="253"/>
      <c r="D40" s="249" t="s">
        <v>172</v>
      </c>
    </row>
    <row r="41" spans="1:4" x14ac:dyDescent="0.25">
      <c r="A41" s="252" t="s">
        <v>169</v>
      </c>
      <c r="C41" s="253"/>
      <c r="D41" s="249" t="s">
        <v>173</v>
      </c>
    </row>
    <row r="42" spans="1:4" x14ac:dyDescent="0.25">
      <c r="A42" s="252" t="s">
        <v>174</v>
      </c>
      <c r="C42" s="253" t="s">
        <v>175</v>
      </c>
    </row>
    <row r="43" spans="1:4" x14ac:dyDescent="0.25">
      <c r="A43" s="252" t="s">
        <v>174</v>
      </c>
      <c r="C43" s="253"/>
      <c r="D43" s="249" t="s">
        <v>176</v>
      </c>
    </row>
    <row r="44" spans="1:4" x14ac:dyDescent="0.25">
      <c r="A44" s="252" t="s">
        <v>174</v>
      </c>
      <c r="C44" s="253"/>
      <c r="D44" s="249" t="s">
        <v>177</v>
      </c>
    </row>
    <row r="45" spans="1:4" x14ac:dyDescent="0.25">
      <c r="A45" s="252" t="s">
        <v>174</v>
      </c>
      <c r="C45" s="253"/>
      <c r="D45" s="249" t="s">
        <v>178</v>
      </c>
    </row>
    <row r="46" spans="1:4" x14ac:dyDescent="0.25">
      <c r="A46" s="252" t="s">
        <v>179</v>
      </c>
      <c r="C46" s="253" t="s">
        <v>180</v>
      </c>
    </row>
    <row r="47" spans="1:4" x14ac:dyDescent="0.25">
      <c r="A47" s="252" t="s">
        <v>179</v>
      </c>
      <c r="C47" s="253"/>
      <c r="D47" s="249" t="s">
        <v>181</v>
      </c>
    </row>
    <row r="48" spans="1:4" x14ac:dyDescent="0.25">
      <c r="A48" s="252" t="s">
        <v>179</v>
      </c>
      <c r="C48" s="253"/>
      <c r="D48" s="249" t="s">
        <v>182</v>
      </c>
    </row>
    <row r="49" spans="1:4" x14ac:dyDescent="0.25">
      <c r="A49" s="252" t="s">
        <v>179</v>
      </c>
      <c r="C49" s="253"/>
      <c r="D49" s="249" t="s">
        <v>183</v>
      </c>
    </row>
    <row r="50" spans="1:4" x14ac:dyDescent="0.25">
      <c r="A50" s="252" t="s">
        <v>179</v>
      </c>
      <c r="C50" s="253"/>
      <c r="D50" s="249" t="s">
        <v>184</v>
      </c>
    </row>
    <row r="51" spans="1:4" x14ac:dyDescent="0.25">
      <c r="A51" s="252" t="s">
        <v>320</v>
      </c>
      <c r="C51" s="253" t="s">
        <v>140</v>
      </c>
    </row>
    <row r="52" spans="1:4" x14ac:dyDescent="0.25">
      <c r="A52" s="252" t="s">
        <v>320</v>
      </c>
      <c r="C52" s="253"/>
      <c r="D52" s="249" t="s">
        <v>141</v>
      </c>
    </row>
    <row r="53" spans="1:4" x14ac:dyDescent="0.25">
      <c r="A53" s="252" t="s">
        <v>320</v>
      </c>
      <c r="C53" s="253"/>
      <c r="D53" s="249" t="s">
        <v>142</v>
      </c>
    </row>
    <row r="54" spans="1:4" x14ac:dyDescent="0.25">
      <c r="A54" s="252" t="s">
        <v>320</v>
      </c>
      <c r="C54" s="253"/>
      <c r="D54" s="249" t="s">
        <v>143</v>
      </c>
    </row>
    <row r="55" spans="1:4" x14ac:dyDescent="0.25">
      <c r="A55" s="252" t="s">
        <v>320</v>
      </c>
      <c r="C55" s="253"/>
      <c r="D55" s="249" t="s">
        <v>144</v>
      </c>
    </row>
    <row r="56" spans="1:4" x14ac:dyDescent="0.25">
      <c r="A56" s="252" t="s">
        <v>321</v>
      </c>
      <c r="C56" s="253" t="s">
        <v>145</v>
      </c>
    </row>
    <row r="57" spans="1:4" x14ac:dyDescent="0.25">
      <c r="A57" s="252" t="s">
        <v>321</v>
      </c>
      <c r="C57" s="253"/>
      <c r="D57" s="249" t="s">
        <v>146</v>
      </c>
    </row>
    <row r="58" spans="1:4" x14ac:dyDescent="0.25">
      <c r="A58" s="252" t="s">
        <v>321</v>
      </c>
      <c r="C58" s="253"/>
      <c r="D58" s="249" t="s">
        <v>147</v>
      </c>
    </row>
    <row r="59" spans="1:4" x14ac:dyDescent="0.25">
      <c r="A59" s="252" t="s">
        <v>321</v>
      </c>
      <c r="C59" s="253"/>
      <c r="D59" s="249" t="s">
        <v>148</v>
      </c>
    </row>
    <row r="60" spans="1:4" x14ac:dyDescent="0.25">
      <c r="A60" s="252" t="s">
        <v>185</v>
      </c>
      <c r="C60" s="253" t="s">
        <v>186</v>
      </c>
    </row>
    <row r="61" spans="1:4" x14ac:dyDescent="0.25">
      <c r="A61" s="252" t="s">
        <v>185</v>
      </c>
      <c r="C61" s="253"/>
      <c r="D61" s="249" t="s">
        <v>187</v>
      </c>
    </row>
    <row r="62" spans="1:4" x14ac:dyDescent="0.25">
      <c r="A62" s="252" t="s">
        <v>185</v>
      </c>
      <c r="C62" s="253"/>
      <c r="D62" s="249" t="s">
        <v>188</v>
      </c>
    </row>
    <row r="63" spans="1:4" x14ac:dyDescent="0.25">
      <c r="A63" s="252" t="s">
        <v>189</v>
      </c>
      <c r="C63" s="253" t="s">
        <v>190</v>
      </c>
    </row>
    <row r="64" spans="1:4" x14ac:dyDescent="0.25">
      <c r="A64" s="252" t="s">
        <v>189</v>
      </c>
      <c r="C64" s="253"/>
      <c r="D64" s="249" t="s">
        <v>191</v>
      </c>
    </row>
    <row r="65" spans="1:4" x14ac:dyDescent="0.25">
      <c r="A65" s="252" t="s">
        <v>189</v>
      </c>
      <c r="C65" s="253"/>
      <c r="D65" s="249" t="s">
        <v>192</v>
      </c>
    </row>
    <row r="66" spans="1:4" x14ac:dyDescent="0.25">
      <c r="A66" s="252" t="s">
        <v>189</v>
      </c>
      <c r="C66" s="253"/>
      <c r="D66" s="249" t="s">
        <v>193</v>
      </c>
    </row>
    <row r="67" spans="1:4" x14ac:dyDescent="0.25">
      <c r="A67" s="252" t="s">
        <v>189</v>
      </c>
      <c r="C67" s="253"/>
      <c r="D67" s="249" t="s">
        <v>194</v>
      </c>
    </row>
    <row r="68" spans="1:4" x14ac:dyDescent="0.25">
      <c r="A68" s="252" t="s">
        <v>189</v>
      </c>
      <c r="C68" s="253"/>
      <c r="D68" s="249" t="s">
        <v>195</v>
      </c>
    </row>
    <row r="69" spans="1:4" x14ac:dyDescent="0.25">
      <c r="A69" s="252" t="s">
        <v>189</v>
      </c>
      <c r="C69" s="253"/>
      <c r="D69" s="249" t="s">
        <v>196</v>
      </c>
    </row>
    <row r="70" spans="1:4" x14ac:dyDescent="0.25">
      <c r="A70" s="252" t="s">
        <v>189</v>
      </c>
      <c r="C70" s="253"/>
      <c r="D70" s="249" t="s">
        <v>197</v>
      </c>
    </row>
    <row r="71" spans="1:4" ht="18" x14ac:dyDescent="0.35">
      <c r="A71" s="252" t="s">
        <v>189</v>
      </c>
      <c r="C71" s="253"/>
      <c r="D71" s="249" t="s">
        <v>198</v>
      </c>
    </row>
    <row r="72" spans="1:4" x14ac:dyDescent="0.25">
      <c r="A72" s="252" t="s">
        <v>189</v>
      </c>
      <c r="C72" s="253"/>
      <c r="D72" s="249" t="s">
        <v>199</v>
      </c>
    </row>
    <row r="73" spans="1:4" x14ac:dyDescent="0.25">
      <c r="A73" s="252" t="s">
        <v>189</v>
      </c>
      <c r="C73" s="253"/>
      <c r="D73" s="249" t="s">
        <v>200</v>
      </c>
    </row>
    <row r="74" spans="1:4" x14ac:dyDescent="0.25">
      <c r="A74" s="252"/>
      <c r="C74" s="253" t="s">
        <v>201</v>
      </c>
    </row>
    <row r="75" spans="1:4" x14ac:dyDescent="0.25">
      <c r="A75" s="252"/>
      <c r="C75" s="253" t="s">
        <v>202</v>
      </c>
    </row>
    <row r="76" spans="1:4" x14ac:dyDescent="0.25">
      <c r="A76" s="252"/>
      <c r="C76" s="253" t="s">
        <v>203</v>
      </c>
    </row>
    <row r="77" spans="1:4" x14ac:dyDescent="0.25">
      <c r="A77" s="252"/>
      <c r="C77" s="253" t="s">
        <v>204</v>
      </c>
    </row>
    <row r="78" spans="1:4" x14ac:dyDescent="0.25">
      <c r="A78" s="252" t="s">
        <v>205</v>
      </c>
      <c r="C78" s="253" t="s">
        <v>206</v>
      </c>
    </row>
    <row r="79" spans="1:4" x14ac:dyDescent="0.25">
      <c r="A79" s="252" t="s">
        <v>205</v>
      </c>
      <c r="C79" s="253"/>
      <c r="D79" s="249" t="s">
        <v>207</v>
      </c>
    </row>
    <row r="80" spans="1:4" x14ac:dyDescent="0.25">
      <c r="A80" s="252" t="s">
        <v>205</v>
      </c>
      <c r="C80" s="253"/>
      <c r="D80" s="249" t="s">
        <v>208</v>
      </c>
    </row>
    <row r="81" spans="1:4" x14ac:dyDescent="0.25">
      <c r="A81" s="252" t="s">
        <v>205</v>
      </c>
      <c r="C81" s="253"/>
      <c r="D81" s="249" t="s">
        <v>209</v>
      </c>
    </row>
    <row r="82" spans="1:4" x14ac:dyDescent="0.25">
      <c r="A82" s="252" t="s">
        <v>205</v>
      </c>
      <c r="C82" s="253"/>
      <c r="D82" s="249" t="s">
        <v>210</v>
      </c>
    </row>
    <row r="83" spans="1:4" x14ac:dyDescent="0.25">
      <c r="A83" s="252" t="s">
        <v>205</v>
      </c>
      <c r="C83" s="253"/>
      <c r="D83" s="249" t="s">
        <v>211</v>
      </c>
    </row>
    <row r="84" spans="1:4" x14ac:dyDescent="0.25">
      <c r="A84" s="252" t="s">
        <v>205</v>
      </c>
      <c r="C84" s="253"/>
      <c r="D84" s="249" t="s">
        <v>212</v>
      </c>
    </row>
    <row r="85" spans="1:4" x14ac:dyDescent="0.25">
      <c r="A85" s="252" t="s">
        <v>205</v>
      </c>
      <c r="C85" s="253"/>
      <c r="D85" s="249" t="s">
        <v>213</v>
      </c>
    </row>
    <row r="86" spans="1:4" x14ac:dyDescent="0.25">
      <c r="A86" s="252" t="s">
        <v>205</v>
      </c>
      <c r="C86" s="253"/>
      <c r="D86" s="249" t="s">
        <v>214</v>
      </c>
    </row>
    <row r="87" spans="1:4" x14ac:dyDescent="0.25">
      <c r="A87" s="252" t="s">
        <v>205</v>
      </c>
      <c r="C87" s="253"/>
      <c r="D87" s="249" t="s">
        <v>215</v>
      </c>
    </row>
    <row r="88" spans="1:4" x14ac:dyDescent="0.25">
      <c r="A88" s="252"/>
      <c r="C88" s="253" t="s">
        <v>216</v>
      </c>
    </row>
    <row r="89" spans="1:4" x14ac:dyDescent="0.25">
      <c r="A89" s="252"/>
      <c r="C89" s="253"/>
      <c r="D89" s="249" t="s">
        <v>217</v>
      </c>
    </row>
    <row r="90" spans="1:4" x14ac:dyDescent="0.25">
      <c r="A90" s="252"/>
      <c r="C90" s="253" t="s">
        <v>218</v>
      </c>
    </row>
    <row r="91" spans="1:4" x14ac:dyDescent="0.25">
      <c r="A91" s="252"/>
      <c r="C91" s="253"/>
      <c r="D91" s="249" t="s">
        <v>219</v>
      </c>
    </row>
    <row r="92" spans="1:4" x14ac:dyDescent="0.25">
      <c r="A92" s="252"/>
      <c r="C92" s="253"/>
      <c r="D92" s="249" t="s">
        <v>220</v>
      </c>
    </row>
    <row r="93" spans="1:4" x14ac:dyDescent="0.25">
      <c r="A93" s="252"/>
      <c r="C93" s="253" t="s">
        <v>221</v>
      </c>
    </row>
    <row r="94" spans="1:4" x14ac:dyDescent="0.25">
      <c r="A94" s="252"/>
      <c r="C94" s="253"/>
      <c r="D94" s="249" t="s">
        <v>222</v>
      </c>
    </row>
    <row r="95" spans="1:4" x14ac:dyDescent="0.25">
      <c r="A95" s="252"/>
      <c r="C95" s="253" t="s">
        <v>223</v>
      </c>
    </row>
    <row r="96" spans="1:4" ht="14.4" x14ac:dyDescent="0.3">
      <c r="A96" s="252"/>
      <c r="C96" s="259" t="s">
        <v>326</v>
      </c>
      <c r="D96"/>
    </row>
    <row r="97" spans="1:4" ht="14.4" x14ac:dyDescent="0.3">
      <c r="A97" s="252"/>
      <c r="C97" s="259"/>
      <c r="D97" s="260" t="s">
        <v>327</v>
      </c>
    </row>
    <row r="98" spans="1:4" ht="14.4" x14ac:dyDescent="0.3">
      <c r="A98" s="252"/>
      <c r="C98" s="259"/>
      <c r="D98" t="s">
        <v>328</v>
      </c>
    </row>
    <row r="99" spans="1:4" x14ac:dyDescent="0.25">
      <c r="C99" s="253" t="s">
        <v>224</v>
      </c>
    </row>
    <row r="100" spans="1:4" ht="14.4" x14ac:dyDescent="0.3">
      <c r="A100" s="254" t="s">
        <v>225</v>
      </c>
      <c r="B100" s="254"/>
      <c r="C100" s="255" t="s">
        <v>226</v>
      </c>
    </row>
    <row r="101" spans="1:4" ht="14.4" x14ac:dyDescent="0.3">
      <c r="D101" s="25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activity xmlns="9f394bbd-b748-4bfd-81d0-56ad1c03e03f"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1B51EA4F0B2BE47BDABF539CDFEF8AC" ma:contentTypeVersion="17" ma:contentTypeDescription="Create a new document." ma:contentTypeScope="" ma:versionID="11ef144576aa6f79791a0dc5caea554d">
  <xsd:schema xmlns:xsd="http://www.w3.org/2001/XMLSchema" xmlns:xs="http://www.w3.org/2001/XMLSchema" xmlns:p="http://schemas.microsoft.com/office/2006/metadata/properties" xmlns:ns1="http://schemas.microsoft.com/sharepoint/v3" xmlns:ns3="9f394bbd-b748-4bfd-81d0-56ad1c03e03f" xmlns:ns4="58d23175-015e-4a03-9ab4-0c8478b209fe" targetNamespace="http://schemas.microsoft.com/office/2006/metadata/properties" ma:root="true" ma:fieldsID="1b21a43c94e4e3652c46885d51835ffe" ns1:_="" ns3:_="" ns4:_="">
    <xsd:import namespace="http://schemas.microsoft.com/sharepoint/v3"/>
    <xsd:import namespace="9f394bbd-b748-4bfd-81d0-56ad1c03e03f"/>
    <xsd:import namespace="58d23175-015e-4a03-9ab4-0c8478b209f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394bbd-b748-4bfd-81d0-56ad1c03e0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_activity" ma:index="24"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d23175-015e-4a03-9ab4-0c8478b209f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F7744-4907-4D64-8586-BC91C5F9D03D}">
  <ds:schemaRefs>
    <ds:schemaRef ds:uri="http://schemas.microsoft.com/sharepoint/v3"/>
    <ds:schemaRef ds:uri="http://purl.org/dc/terms/"/>
    <ds:schemaRef ds:uri="9f394bbd-b748-4bfd-81d0-56ad1c03e03f"/>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58d23175-015e-4a03-9ab4-0c8478b209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B723111-6E63-484C-804C-85311C828C21}">
  <ds:schemaRefs>
    <ds:schemaRef ds:uri="http://schemas.microsoft.com/sharepoint/v3/contenttype/forms"/>
  </ds:schemaRefs>
</ds:datastoreItem>
</file>

<file path=customXml/itemProps3.xml><?xml version="1.0" encoding="utf-8"?>
<ds:datastoreItem xmlns:ds="http://schemas.openxmlformats.org/officeDocument/2006/customXml" ds:itemID="{6A817A3E-708A-4F8E-B3A8-4FBD4C0086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394bbd-b748-4bfd-81d0-56ad1c03e03f"/>
    <ds:schemaRef ds:uri="58d23175-015e-4a03-9ab4-0c8478b20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Budget</vt:lpstr>
      <vt:lpstr>Pending Request Budget</vt:lpstr>
      <vt:lpstr>Reduced Award Amount</vt:lpstr>
      <vt:lpstr>Over the Cap Calendar Year</vt:lpstr>
      <vt:lpstr>Over the Cap Acc Year</vt:lpstr>
      <vt:lpstr>Detail Account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A Cuppett</dc:creator>
  <cp:lastModifiedBy>Melissa D Mottley</cp:lastModifiedBy>
  <dcterms:created xsi:type="dcterms:W3CDTF">2019-10-21T18:57:51Z</dcterms:created>
  <dcterms:modified xsi:type="dcterms:W3CDTF">2024-03-02T22:06:25Z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0x010100C1B51EA4F0B2BE47BDABF539CDFEF8AC</vt:lpwstr>
  </property>
</Properties>
</file>